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mastro\Documents\APQ Sensi Contemporanei\BANDO FESTIVAL\BANDO FESTIVAL 2020 APQ\allegati alla DGR Bando Festival 2020\"/>
    </mc:Choice>
  </mc:AlternateContent>
  <bookViews>
    <workbookView xWindow="-105" yWindow="-105" windowWidth="23250" windowHeight="12570"/>
  </bookViews>
  <sheets>
    <sheet name="Dati Manifestazione_2020" sheetId="1" r:id="rId1"/>
  </sheets>
  <definedNames>
    <definedName name="_xlnm.Print_Area" localSheetId="0">'Dati Manifestazione_2020'!$A$1:$M$352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3" i="1" l="1"/>
  <c r="E112" i="1" l="1"/>
  <c r="F30" i="1"/>
  <c r="K85" i="1"/>
  <c r="K86" i="1"/>
  <c r="K87" i="1"/>
  <c r="K88" i="1"/>
  <c r="K89" i="1"/>
  <c r="I129" i="1"/>
  <c r="J129" i="1"/>
  <c r="K129" i="1"/>
  <c r="L129" i="1"/>
  <c r="M129" i="1"/>
  <c r="I141" i="1"/>
  <c r="J141" i="1"/>
  <c r="K141" i="1"/>
  <c r="L141" i="1"/>
  <c r="M141" i="1"/>
  <c r="I152" i="1"/>
  <c r="J152" i="1"/>
  <c r="K152" i="1"/>
  <c r="L152" i="1"/>
  <c r="M152" i="1"/>
  <c r="K159" i="1"/>
  <c r="L159" i="1"/>
  <c r="M159" i="1"/>
  <c r="K177" i="1"/>
  <c r="L177" i="1"/>
  <c r="M177" i="1"/>
  <c r="I184" i="1"/>
  <c r="J184" i="1"/>
  <c r="K184" i="1"/>
  <c r="L184" i="1"/>
  <c r="M184" i="1"/>
  <c r="I203" i="1"/>
  <c r="J203" i="1"/>
  <c r="K203" i="1"/>
  <c r="L203" i="1"/>
  <c r="M203" i="1"/>
  <c r="K207" i="1"/>
  <c r="L207" i="1"/>
  <c r="M207" i="1"/>
  <c r="Q207" i="1"/>
  <c r="K213" i="1"/>
  <c r="I213" i="1"/>
  <c r="J213" i="1"/>
  <c r="L213" i="1"/>
  <c r="M213" i="1"/>
  <c r="I225" i="1"/>
  <c r="I232" i="1"/>
  <c r="I237" i="1"/>
  <c r="L253" i="1"/>
  <c r="L263" i="1" s="1"/>
  <c r="L262" i="1"/>
  <c r="M214" i="1" l="1"/>
  <c r="K214" i="1"/>
  <c r="I242" i="1" s="1"/>
  <c r="I238" i="1"/>
  <c r="I241" i="1" s="1"/>
  <c r="L214" i="1"/>
  <c r="R207" i="1" l="1"/>
  <c r="I243" i="1"/>
</calcChain>
</file>

<file path=xl/sharedStrings.xml><?xml version="1.0" encoding="utf-8"?>
<sst xmlns="http://schemas.openxmlformats.org/spreadsheetml/2006/main" count="404" uniqueCount="240">
  <si>
    <t>Legenda</t>
  </si>
  <si>
    <t>Celle in bianco: da compilare</t>
  </si>
  <si>
    <t>Celle colorate: da non compilare</t>
  </si>
  <si>
    <t>ANNUALITA'</t>
  </si>
  <si>
    <t>Indicare se è un Festival o Rassegna</t>
  </si>
  <si>
    <t>denominazione della manifestazione</t>
  </si>
  <si>
    <t>soggetto organizzatore</t>
  </si>
  <si>
    <t>anno di istituzione della manifestazione</t>
  </si>
  <si>
    <t xml:space="preserve">numero di edizioni </t>
  </si>
  <si>
    <t>al</t>
  </si>
  <si>
    <t>Specificare il numero di audiovisivi secondo le seguenti tipologie:</t>
  </si>
  <si>
    <t>LUNGOMETRAGGI</t>
  </si>
  <si>
    <t>CORTOMETRAGGI</t>
  </si>
  <si>
    <t>NUMERO TOTALE</t>
  </si>
  <si>
    <t>la somma di intern. e naz. deve dare il "numero totale"</t>
  </si>
  <si>
    <t>INTERNAZIONALI</t>
  </si>
  <si>
    <t>NAZIONALI</t>
  </si>
  <si>
    <t>la somma di delle tipologie a lato deve dare il "numero totale"</t>
  </si>
  <si>
    <t>FICTION</t>
  </si>
  <si>
    <t>DOCUMENTARI</t>
  </si>
  <si>
    <t>ANIMAZIONE</t>
  </si>
  <si>
    <t>ALTRA TIPOLOGIA</t>
  </si>
  <si>
    <t xml:space="preserve">&gt;&gt; specificare: </t>
  </si>
  <si>
    <t>la somma di retrospettive, film in distribuzione, anteprime, ecc. deve dare il "numero totale"</t>
  </si>
  <si>
    <t>RETROSPETTIVE</t>
  </si>
  <si>
    <t>FILM IN DISTRIBUZIONE</t>
  </si>
  <si>
    <t>OPERE PRIME</t>
  </si>
  <si>
    <t>INEDITI IN ITALIA</t>
  </si>
  <si>
    <t>DIFFICILE CIRCUITAZIONE</t>
  </si>
  <si>
    <t>OPERE STRANIERE IN LINGUA ORIGINALE</t>
  </si>
  <si>
    <t>OPERE STRANIERE SOTTOTITOLATE</t>
  </si>
  <si>
    <t>E' prevista assegnazione di premi? (Si/No)</t>
  </si>
  <si>
    <r>
      <t xml:space="preserve">Lista di "sezioni tematiche" (se previste) </t>
    </r>
    <r>
      <rPr>
        <sz val="11"/>
        <rFont val="Arial Narrow"/>
        <family val="2"/>
      </rPr>
      <t xml:space="preserve"> </t>
    </r>
  </si>
  <si>
    <t>indicare con una "X" se:</t>
  </si>
  <si>
    <t>GIORNI DEL FESTIVAL 
(GG/MM/AA)</t>
  </si>
  <si>
    <t>NUMERO AUDIOVISIVI PRESENTATI nel giorno indicato</t>
  </si>
  <si>
    <t>DIURNO</t>
  </si>
  <si>
    <t>SERALE</t>
  </si>
  <si>
    <t>TUTTO IL GIORNO</t>
  </si>
  <si>
    <t>ALL'APERTO</t>
  </si>
  <si>
    <t>AL CHIUSO</t>
  </si>
  <si>
    <t>COMUNE IN CUI SI SVOLGE IL FESTIVAL</t>
  </si>
  <si>
    <t>INDIRIZZO CON NUMERO CIVICO</t>
  </si>
  <si>
    <t>COSTO UNITARIO</t>
  </si>
  <si>
    <t xml:space="preserve">BIGLIETTI costo pieno </t>
  </si>
  <si>
    <t>BIGLIETTI costo con riduzione</t>
  </si>
  <si>
    <t>ABBONAMENTI AL FESTIVAL costo pieno</t>
  </si>
  <si>
    <t>ABBONAMENTI AL FESTIVAL costo riduzione</t>
  </si>
  <si>
    <t>Eventuali altre forme di ABBONAMENTO</t>
  </si>
  <si>
    <t>ACCREDITI PROFESSIONALI</t>
  </si>
  <si>
    <t>BIGLIETTI OMAGGIO</t>
  </si>
  <si>
    <t xml:space="preserve">TIPOLOGIA DI PUBBLICO </t>
  </si>
  <si>
    <t>RESIDENTI (percentuale)</t>
  </si>
  <si>
    <t>ESCURSIONISTI (percentuale)</t>
  </si>
  <si>
    <t>TURISTI (percentuale)</t>
  </si>
  <si>
    <t>la somma dei valori percentuali deve essere uguale a 100</t>
  </si>
  <si>
    <t>VOCI DI SPESA</t>
  </si>
  <si>
    <t>PERSONE / UNITA' LAVORATIVE</t>
  </si>
  <si>
    <t>COSTI</t>
  </si>
  <si>
    <r>
      <t>APPORTO IN TERMINI DI SERVIZI</t>
    </r>
    <r>
      <rPr>
        <sz val="9"/>
        <color indexed="10"/>
        <rFont val="Arial Narrow"/>
        <family val="2"/>
      </rPr>
      <t>*</t>
    </r>
  </si>
  <si>
    <t>TOTALI</t>
  </si>
  <si>
    <t>TOTALE</t>
  </si>
  <si>
    <t>distinti dai COSTI</t>
  </si>
  <si>
    <t>DIRETTORE ARTISTICO</t>
  </si>
  <si>
    <t>(spesa ammissibile)</t>
  </si>
  <si>
    <t>COMITATO SCIENTIFICO</t>
  </si>
  <si>
    <t>COLLABORATORI del direttore artistico</t>
  </si>
  <si>
    <t>COLLABORATORI</t>
  </si>
  <si>
    <t>(specificare ruolo)</t>
  </si>
  <si>
    <t>VOLONTARI</t>
  </si>
  <si>
    <t xml:space="preserve">VOLONTARI </t>
  </si>
  <si>
    <t>TECNICI</t>
  </si>
  <si>
    <t>RELATORI</t>
  </si>
  <si>
    <t>CACHE' DELEGAZIONE ARTISTICA</t>
  </si>
  <si>
    <t>INTERPRETI, TRADUTTORI E SOTTOTITOLI</t>
  </si>
  <si>
    <t>TOTALE TECNICI E ARTISTICI</t>
  </si>
  <si>
    <t>DIRETTORE ORGANIZZATIVO</t>
  </si>
  <si>
    <t>PERSONALE DIPENDENTE</t>
  </si>
  <si>
    <t>COLLABORATORI del direttore organizzativo</t>
  </si>
  <si>
    <t>CONSULENTI</t>
  </si>
  <si>
    <t>TOTALE ORGANIZZAZIONE</t>
  </si>
  <si>
    <t>AFFITTO SPAZI</t>
  </si>
  <si>
    <t>ALLESTIMENTO SPAZI</t>
  </si>
  <si>
    <t>IMPIANTI E ATTREZZATURE (TRASPORTO E NOLEGGIO)</t>
  </si>
  <si>
    <t>HOSTESS</t>
  </si>
  <si>
    <t>UTENZE</t>
  </si>
  <si>
    <t>NOLEGGIO AUTOMEZZI</t>
  </si>
  <si>
    <t>ASSICURAZIONI</t>
  </si>
  <si>
    <t>SORVEGLIANZA</t>
  </si>
  <si>
    <t>CATERING/CESTINI</t>
  </si>
  <si>
    <t>ALTRO</t>
  </si>
  <si>
    <t>(specificare)</t>
  </si>
  <si>
    <t xml:space="preserve"> TOTALE LOGISTICA</t>
  </si>
  <si>
    <t>NOLEGGIO PELLICOLE E SUPPORTI DIGITALI</t>
  </si>
  <si>
    <t>TRASPORTO PELLICOLE E SUPPORTI DIGITALI</t>
  </si>
  <si>
    <t>ADATTAMENTO, RIVERSAMENTO, CONVERSIONE VIDEO</t>
  </si>
  <si>
    <t>RESTAURO e/o CONSERVAZIONE</t>
  </si>
  <si>
    <t>TOTALE PELLICOLE E SUPPORTI DIGITALI</t>
  </si>
  <si>
    <t>UFFICIO STAMPA</t>
  </si>
  <si>
    <t>GRAFICA</t>
  </si>
  <si>
    <r>
      <t xml:space="preserve">STAMPA </t>
    </r>
    <r>
      <rPr>
        <sz val="8"/>
        <rFont val="Arial Narrow"/>
        <family val="2"/>
      </rPr>
      <t>(MANIFESTI, INVITI, LOCANDINE, FLYER, PROGRAMMI)</t>
    </r>
  </si>
  <si>
    <t>STAMPA CATALOGHI</t>
  </si>
  <si>
    <t>MERCHANDISING</t>
  </si>
  <si>
    <t>TOTEM</t>
  </si>
  <si>
    <t>BANNER</t>
  </si>
  <si>
    <t>EDITORIA ELETTRONICA</t>
  </si>
  <si>
    <t>PREMI E TARGHE</t>
  </si>
  <si>
    <t>CONFERENZA STAMPA</t>
  </si>
  <si>
    <t>AFFISSIONI</t>
  </si>
  <si>
    <t>PERIODICI</t>
  </si>
  <si>
    <t>QUOTIDIANI</t>
  </si>
  <si>
    <t>TV E RADIO</t>
  </si>
  <si>
    <t>WEB</t>
  </si>
  <si>
    <t>APPLICAZIONE SMARTPHONE / TABLET</t>
  </si>
  <si>
    <t>TOTALE COMUNICAZIONE E PUBBLICITA'</t>
  </si>
  <si>
    <t>Inserire natura iniziative collaterali</t>
  </si>
  <si>
    <t>TOTALE INIZIATIVE COLLATERALI</t>
  </si>
  <si>
    <t>VITTO missioni per organizzazione festival</t>
  </si>
  <si>
    <t>ALLOGGIO missioni per organizzazione festival</t>
  </si>
  <si>
    <t>VIAGGIO missioni per organizzazione festival</t>
  </si>
  <si>
    <t>VITTO operatori del settore (produzione e/o distribuzione)</t>
  </si>
  <si>
    <t>ALLOGGIO operatori del settore (produzione e/o distribuzione)</t>
  </si>
  <si>
    <t>VIAGGIO operatori del settore (produzione e/o distribuzione)</t>
  </si>
  <si>
    <t>VITTO delegazione artistica (attori, autori, registi)</t>
  </si>
  <si>
    <t>ALLOGGIO delegazione artistica (attori, autori, registi)</t>
  </si>
  <si>
    <t>VIAGGIO delegazione artistica (attori, autori, registi)</t>
  </si>
  <si>
    <t>VITTO giuria</t>
  </si>
  <si>
    <t>ALLOGGIO giuria</t>
  </si>
  <si>
    <t>VIAGGIO giuria</t>
  </si>
  <si>
    <t>VITTO giornalisti, opinion leaders, testimonial</t>
  </si>
  <si>
    <t>ALLOGGIO giornalisti, opinion leaders, testimonial</t>
  </si>
  <si>
    <t>VIAGGIO giornalisti, opinion leaders, testimonial</t>
  </si>
  <si>
    <t xml:space="preserve">VITTO altro </t>
  </si>
  <si>
    <t xml:space="preserve"> (specificare)</t>
  </si>
  <si>
    <t>ALLOGGIO altro</t>
  </si>
  <si>
    <t>VIAGGIO altro</t>
  </si>
  <si>
    <t>TOTALE MISSIONI E OSPITALITA'</t>
  </si>
  <si>
    <t>AFFITTO</t>
  </si>
  <si>
    <t>a. spese per attività di project managment rendicontazione, analisi impatti, direzione artistica e/o progettazione culturale, per un ammontare non superiore al 5% dell’importo complessivo dell’iniziativa</t>
  </si>
  <si>
    <t>spese riconosciute al 5%</t>
  </si>
  <si>
    <t>POSTA</t>
  </si>
  <si>
    <t>euro</t>
  </si>
  <si>
    <t>% su TOT</t>
  </si>
  <si>
    <t>TOTALE UFFICIO</t>
  </si>
  <si>
    <t xml:space="preserve">ATTIVITA' DI PROJECT MANAGEMENT </t>
  </si>
  <si>
    <t>RENDICONTAZIONI</t>
  </si>
  <si>
    <t xml:space="preserve">PROGETTAZIONE CULTURALE </t>
  </si>
  <si>
    <t>DIREZIONE ORGANIZZATIVA E COLLABORATORI</t>
  </si>
  <si>
    <t>ONERI PER LA FIDEIUSSIONE BANCARIA O ASSICURATIVA</t>
  </si>
  <si>
    <t>TOTALE SPESE AMMINISTRATIVE</t>
  </si>
  <si>
    <t xml:space="preserve">TOTALE USCITE </t>
  </si>
  <si>
    <t>*Nelle celle corrispondenti alla colonna "apporto in termini di servizi" devono essere indicate le eventuali sponsorizzazioni in termini di servizi da parte di soggetti pubblici e/o privati distinto dai costi.</t>
  </si>
  <si>
    <t>IMPORTO</t>
  </si>
  <si>
    <t>APPORTO DIRETTO / RISORSE PROPRIE (soggetto beneficiario)</t>
  </si>
  <si>
    <t>TOTALE 1</t>
  </si>
  <si>
    <t>TOTALE 2</t>
  </si>
  <si>
    <r>
      <t xml:space="preserve">CONTRIBUTI ENTI PUBBLICI </t>
    </r>
    <r>
      <rPr>
        <b/>
        <u/>
        <sz val="10"/>
        <rFont val="Arial Narrow"/>
        <family val="2"/>
      </rPr>
      <t>(escluso</t>
    </r>
    <r>
      <rPr>
        <b/>
        <sz val="10"/>
        <rFont val="Arial Narrow"/>
        <family val="2"/>
      </rPr>
      <t xml:space="preserve"> APQ Sensi Contemporanei Cinema)</t>
    </r>
  </si>
  <si>
    <t>(specificare Ente)</t>
  </si>
  <si>
    <t>TOTALE 3</t>
  </si>
  <si>
    <t>PARTECIPAZIONE FINANZIARIA DI PRIVATI (esclusi gli apporti in termini di servizio)</t>
  </si>
  <si>
    <t>(specificare ragione sociale del soggetto privato)</t>
  </si>
  <si>
    <t>TOTALE 4</t>
  </si>
  <si>
    <t>PROVENTI VARI</t>
  </si>
  <si>
    <t>(specificare tipologia proventi - es. vendita biglietti)</t>
  </si>
  <si>
    <t>(specificare tipologia proventi)</t>
  </si>
  <si>
    <t>TOTALE 5</t>
  </si>
  <si>
    <t>TOTALE ENTRATE</t>
  </si>
  <si>
    <t xml:space="preserve">TOTALE ENTRATE </t>
  </si>
  <si>
    <r>
      <t xml:space="preserve">DIFFERENZA </t>
    </r>
    <r>
      <rPr>
        <sz val="10"/>
        <rFont val="Arial Narrow"/>
        <family val="2"/>
      </rPr>
      <t>(si ricorda che il bilancio deve essere redatto a pareggio)</t>
    </r>
  </si>
  <si>
    <t>*Il totale delle entrate (piano finanziario) deve coincidere con il totale delle uscite ESCLUSI gli apporti in termini di servizi</t>
  </si>
  <si>
    <t>6.1 PARTECIP. DI ENTI PUBBLICI in termini di servizi</t>
  </si>
  <si>
    <t xml:space="preserve"> SERVIZIO OFFERTO</t>
  </si>
  <si>
    <t>VALORE DEL SERVIZIO</t>
  </si>
  <si>
    <t>(specificare: ad esempio "auditorium per 3 giorni di proiezioni")</t>
  </si>
  <si>
    <t>TOTALE 6.1</t>
  </si>
  <si>
    <t>6.2 PARTECIPAZIONE DI PRIVATI in termini di servizi</t>
  </si>
  <si>
    <t>(specificare: ad esempio "due camere per due notti - pernottamente con colazione per 5 persone")</t>
  </si>
  <si>
    <t>TOTALE 6.2</t>
  </si>
  <si>
    <t xml:space="preserve">TOTALE VALORE STIMATO </t>
  </si>
  <si>
    <t>NOMINATIVO RESPONSABILE UFFICIO STAMPA</t>
  </si>
  <si>
    <t>Nome Cognome</t>
  </si>
  <si>
    <t>nato a</t>
  </si>
  <si>
    <t>il</t>
  </si>
  <si>
    <t>Residente</t>
  </si>
  <si>
    <t>E-mail</t>
  </si>
  <si>
    <t>Tel.</t>
  </si>
  <si>
    <t>ELENCO NOMINATIVI DEI GIORNALISTI</t>
  </si>
  <si>
    <t>Testata</t>
  </si>
  <si>
    <t>ELENCO NOMINATIVI OPINION LEADERS, TESTIMONIAL, DELEGAZIONE ARTISTICA E OPERATORI DEL SETTORE</t>
  </si>
  <si>
    <t xml:space="preserve">in qualità di </t>
  </si>
  <si>
    <t xml:space="preserve">Luogo e data                                                   </t>
  </si>
  <si>
    <t xml:space="preserve">Nome e cognome </t>
  </si>
  <si>
    <t>Firma</t>
  </si>
  <si>
    <t>Il legale rappresentante</t>
  </si>
  <si>
    <t>sezione 1. DATI DEL FESTIVAL / RASSEGNA</t>
  </si>
  <si>
    <t>sezione 2. UTENTI DEL FESTIVAL / RASSEGNA</t>
  </si>
  <si>
    <r>
      <t>sezione 6. RIEPILOGO APPORTI IN TERMINI DI SERVIZI</t>
    </r>
    <r>
      <rPr>
        <b/>
        <sz val="14"/>
        <color indexed="10"/>
        <rFont val="Arial Narrow"/>
        <family val="2"/>
      </rPr>
      <t>*</t>
    </r>
  </si>
  <si>
    <t>sezione 7. UFFICIO STAMPA E PROFESSIONISTI OSPITATI</t>
  </si>
  <si>
    <r>
      <t xml:space="preserve">   sezione 5. RIEPILOGO ENTRATE / USCITE</t>
    </r>
    <r>
      <rPr>
        <b/>
        <sz val="14"/>
        <color indexed="10"/>
        <rFont val="Arial Narrow"/>
        <family val="2"/>
      </rPr>
      <t>*</t>
    </r>
  </si>
  <si>
    <t xml:space="preserve">Allegato C </t>
  </si>
  <si>
    <t>indicare con una "X" se si svolge:</t>
  </si>
  <si>
    <t>sezione 3. PIANO FINANZIARIO A PREVENTIVO - USCITE (COMPRENSIVO DI IVA E ONERI SOCIALI)</t>
  </si>
  <si>
    <r>
      <t>sezione 4. PIANO FINANZIARIO A PREVENTIVO - ENTRATE</t>
    </r>
    <r>
      <rPr>
        <b/>
        <sz val="14"/>
        <color indexed="10"/>
        <rFont val="Arial Narrow"/>
        <family val="2"/>
      </rPr>
      <t xml:space="preserve">* </t>
    </r>
    <r>
      <rPr>
        <b/>
        <sz val="10"/>
        <color indexed="10"/>
        <rFont val="Arial Narrow"/>
        <family val="2"/>
      </rPr>
      <t>(esclusi apporti in termini di servizi)</t>
    </r>
  </si>
  <si>
    <t>PREVENTIVO</t>
  </si>
  <si>
    <r>
      <t xml:space="preserve">numero </t>
    </r>
    <r>
      <rPr>
        <u/>
        <sz val="10"/>
        <rFont val="Arial Narrow"/>
        <family val="2"/>
      </rPr>
      <t>totale</t>
    </r>
    <r>
      <rPr>
        <sz val="10"/>
        <rFont val="Arial Narrow"/>
        <family val="2"/>
      </rPr>
      <t xml:space="preserve"> audiovisivi presentati/da presentare</t>
    </r>
  </si>
  <si>
    <t>ENTRATE PREVISTE</t>
  </si>
  <si>
    <t>AUDIOVISIVI REGISTI LUCANI</t>
  </si>
  <si>
    <t>AUD. PRODUTTORI LUCANI</t>
  </si>
  <si>
    <t>NUMERO TOTALE UTENTI dell'edizione precedente</t>
  </si>
  <si>
    <t>ETA' MEDIA DEGLI UTENTI dell'edizione precedente</t>
  </si>
  <si>
    <t xml:space="preserve">RIF. N. </t>
  </si>
  <si>
    <t>di cui in BASILICATA</t>
  </si>
  <si>
    <t>Dati della Manifestazione e Piano finanziario</t>
  </si>
  <si>
    <t>note e istruzioni sono scritte in rosso</t>
  </si>
  <si>
    <t>NUMERO PREVISTO</t>
  </si>
  <si>
    <t>CONTRIBUTO richiesto a APQ SENSI CONTEMPORANEI CINEMA</t>
  </si>
  <si>
    <t>*allegare all'Istanza i contratti con i soggetti indicati nella presente sezione 4 se già sottoscritti</t>
  </si>
  <si>
    <t>se la somma del numero totale di "lungometraggi" e "cortometraggi" riportata nella tabella sotto corrisponde al "numero totale audiovisivi" (a lato) si visualizza "VERO", altrimenti la somma è scorretta e si visualizza "FALSO"</t>
  </si>
  <si>
    <t xml:space="preserve">Allegare all'Istanza i contratti sottoscritti con i soggetti indicati nella presente sezione 6 </t>
  </si>
  <si>
    <t>sezione 8. DATI CONTO CORRENTE</t>
  </si>
  <si>
    <t>Ente proponente</t>
  </si>
  <si>
    <t>Codice fiscale</t>
  </si>
  <si>
    <t>C/C bancario</t>
  </si>
  <si>
    <t xml:space="preserve">Banca </t>
  </si>
  <si>
    <t>Indirizzo</t>
  </si>
  <si>
    <t>A.B.I./C.A.B.</t>
  </si>
  <si>
    <t>Numero conto</t>
  </si>
  <si>
    <t>Codice IBAN</t>
  </si>
  <si>
    <t xml:space="preserve">Ufficio Sistemi Culturali e Turistici. Cooperazione Internazionale </t>
  </si>
  <si>
    <t>via Vincenzo Verrastro, 4 - 85100 Potenza (PZ)</t>
  </si>
  <si>
    <t xml:space="preserve">Alla Regione Basilicata </t>
  </si>
  <si>
    <t>INEDITI IN BASILICATA</t>
  </si>
  <si>
    <t xml:space="preserve">periodo di svolgimento : dal </t>
  </si>
  <si>
    <t>SIAE E DIRITTI LIBERATORIE IN GENERE</t>
  </si>
  <si>
    <t>Programma Sensi Contemporanei CINEMA - annualità 2020</t>
  </si>
  <si>
    <t>NUMERO TOTALE UTENTI PREVISTI</t>
  </si>
  <si>
    <r>
      <t xml:space="preserve">in relazione alla </t>
    </r>
    <r>
      <rPr>
        <b/>
        <sz val="11"/>
        <rFont val="Arial Narrow"/>
        <family val="2"/>
      </rPr>
      <t>precedente edizione della manifestazione:</t>
    </r>
  </si>
  <si>
    <t>Indicare la tipologia di Progetto a cui l'istanza si candida (Progetto A o Progetto B)</t>
  </si>
  <si>
    <t>PROGETTI A</t>
  </si>
  <si>
    <t>PROGETTI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</si>
</sst>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_-&quot;€ &quot;* #,##0.00_-;&quot;-€ &quot;* #,##0.00_-;_-&quot;€ &quot;* \-??_-;_-@_-"/>
    <numFmt numFmtId="166" formatCode="#,##0_ ;\-#,##0\ "/>
    <numFmt numFmtId="167" formatCode="0.0"/>
  </numFmts>
  <fonts count="36" x14ac:knownFonts="1">
    <font>
      <sz val="11"/>
      <color indexed="8"/>
      <name val="Calibri"/>
      <family val="2"/>
    </font>
    <font>
      <sz val="10"/>
      <name val="Arial Narrow"/>
      <family val="2"/>
    </font>
    <font>
      <b/>
      <sz val="20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28"/>
      <name val="Century Gothic"/>
      <family val="2"/>
    </font>
    <font>
      <u/>
      <sz val="16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color indexed="10"/>
      <name val="Arial Narrow"/>
      <family val="2"/>
    </font>
    <font>
      <sz val="10"/>
      <color indexed="10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sz val="9"/>
      <name val="Arial Narrow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sz val="9"/>
      <color indexed="10"/>
      <name val="Arial Narrow"/>
      <family val="2"/>
    </font>
    <font>
      <i/>
      <sz val="7"/>
      <name val="Arial Narrow"/>
      <family val="2"/>
    </font>
    <font>
      <b/>
      <i/>
      <sz val="10"/>
      <color indexed="10"/>
      <name val="Arial Narrow"/>
      <family val="2"/>
    </font>
    <font>
      <sz val="11"/>
      <name val="Calibri"/>
      <family val="2"/>
    </font>
    <font>
      <i/>
      <sz val="10"/>
      <color indexed="10"/>
      <name val="Arial Narrow"/>
      <family val="2"/>
    </font>
    <font>
      <b/>
      <sz val="14"/>
      <color indexed="10"/>
      <name val="Arial Narrow"/>
      <family val="2"/>
    </font>
    <font>
      <b/>
      <u/>
      <sz val="10"/>
      <name val="Arial Narrow"/>
      <family val="2"/>
    </font>
    <font>
      <b/>
      <i/>
      <sz val="12"/>
      <name val="Arial Narrow"/>
      <family val="2"/>
    </font>
    <font>
      <u/>
      <sz val="10"/>
      <name val="Arial Narrow"/>
      <family val="2"/>
    </font>
    <font>
      <sz val="11"/>
      <color rgb="FFFF0000"/>
      <name val="Arial Narrow"/>
      <family val="2"/>
    </font>
    <font>
      <i/>
      <sz val="8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Protection="1">
      <protection hidden="1"/>
    </xf>
    <xf numFmtId="0" fontId="1" fillId="4" borderId="0" xfId="0" applyFont="1" applyFill="1" applyProtection="1"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Protection="1"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right" vertical="center"/>
      <protection hidden="1"/>
    </xf>
    <xf numFmtId="164" fontId="11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9" fillId="4" borderId="1" xfId="0" applyFont="1" applyFill="1" applyBorder="1" applyAlignment="1" applyProtection="1">
      <alignment horizontal="right" vertical="center"/>
      <protection hidden="1"/>
    </xf>
    <xf numFmtId="0" fontId="13" fillId="2" borderId="0" xfId="0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Border="1" applyAlignment="1" applyProtection="1">
      <alignment horizontal="left" vertical="center"/>
      <protection hidden="1"/>
    </xf>
    <xf numFmtId="0" fontId="11" fillId="5" borderId="1" xfId="0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right" vertical="center"/>
      <protection hidden="1"/>
    </xf>
    <xf numFmtId="0" fontId="9" fillId="2" borderId="1" xfId="0" applyFont="1" applyFill="1" applyBorder="1" applyAlignment="1" applyProtection="1">
      <alignment horizontal="right" vertical="center"/>
      <protection hidden="1"/>
    </xf>
    <xf numFmtId="0" fontId="15" fillId="2" borderId="0" xfId="0" applyFont="1" applyFill="1" applyBorder="1" applyAlignment="1" applyProtection="1">
      <alignment horizontal="right" vertical="center"/>
      <protection hidden="1"/>
    </xf>
    <xf numFmtId="0" fontId="17" fillId="2" borderId="2" xfId="0" applyFont="1" applyFill="1" applyBorder="1" applyAlignment="1" applyProtection="1">
      <alignment horizontal="left" vertical="top" wrapText="1"/>
      <protection hidden="1"/>
    </xf>
    <xf numFmtId="0" fontId="17" fillId="2" borderId="0" xfId="0" applyFont="1" applyFill="1" applyBorder="1" applyAlignment="1" applyProtection="1">
      <alignment horizontal="left" vertical="top" wrapText="1"/>
      <protection hidden="1"/>
    </xf>
    <xf numFmtId="0" fontId="17" fillId="2" borderId="3" xfId="0" applyFont="1" applyFill="1" applyBorder="1" applyAlignment="1" applyProtection="1">
      <alignment horizontal="left" vertical="top" wrapText="1"/>
      <protection hidden="1"/>
    </xf>
    <xf numFmtId="0" fontId="17" fillId="2" borderId="3" xfId="0" applyFont="1" applyFill="1" applyBorder="1" applyAlignment="1" applyProtection="1">
      <alignment horizontal="right" vertical="top" wrapText="1"/>
      <protection hidden="1"/>
    </xf>
    <xf numFmtId="0" fontId="18" fillId="2" borderId="2" xfId="0" applyFont="1" applyFill="1" applyBorder="1" applyAlignment="1" applyProtection="1">
      <alignment horizontal="right" vertical="top" wrapText="1"/>
      <protection hidden="1"/>
    </xf>
    <xf numFmtId="0" fontId="18" fillId="2" borderId="0" xfId="0" applyFont="1" applyFill="1" applyBorder="1" applyAlignment="1" applyProtection="1">
      <alignment horizontal="right" vertical="top" wrapText="1"/>
      <protection hidden="1"/>
    </xf>
    <xf numFmtId="0" fontId="17" fillId="2" borderId="0" xfId="0" applyFont="1" applyFill="1" applyBorder="1" applyAlignment="1" applyProtection="1">
      <alignment horizontal="right" vertical="top" wrapText="1"/>
      <protection hidden="1"/>
    </xf>
    <xf numFmtId="0" fontId="18" fillId="2" borderId="2" xfId="0" applyFont="1" applyFill="1" applyBorder="1" applyAlignment="1" applyProtection="1">
      <alignment horizontal="left" vertical="top" wrapText="1"/>
      <protection hidden="1"/>
    </xf>
    <xf numFmtId="0" fontId="18" fillId="2" borderId="0" xfId="0" applyFont="1" applyFill="1" applyBorder="1" applyAlignment="1" applyProtection="1">
      <alignment horizontal="left" vertical="top" wrapText="1"/>
      <protection hidden="1"/>
    </xf>
    <xf numFmtId="0" fontId="19" fillId="2" borderId="0" xfId="0" applyFont="1" applyFill="1" applyBorder="1" applyAlignment="1" applyProtection="1">
      <alignment horizontal="left" vertical="top" wrapText="1"/>
      <protection hidden="1"/>
    </xf>
    <xf numFmtId="0" fontId="11" fillId="4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top" wrapText="1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0" fontId="18" fillId="2" borderId="5" xfId="0" applyFont="1" applyFill="1" applyBorder="1" applyAlignment="1" applyProtection="1">
      <alignment horizontal="right" vertical="top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right" vertical="top" wrapText="1"/>
      <protection hidden="1"/>
    </xf>
    <xf numFmtId="0" fontId="1" fillId="2" borderId="0" xfId="0" applyFont="1" applyFill="1" applyBorder="1" applyAlignment="1" applyProtection="1">
      <alignment horizontal="right" vertical="top" wrapText="1"/>
      <protection hidden="1"/>
    </xf>
    <xf numFmtId="0" fontId="15" fillId="2" borderId="2" xfId="0" applyFont="1" applyFill="1" applyBorder="1" applyAlignment="1" applyProtection="1">
      <alignment horizontal="right" vertical="top" wrapText="1"/>
      <protection hidden="1"/>
    </xf>
    <xf numFmtId="0" fontId="15" fillId="2" borderId="0" xfId="0" applyFont="1" applyFill="1" applyBorder="1" applyAlignment="1" applyProtection="1">
      <alignment horizontal="right" vertical="top" wrapText="1"/>
      <protection hidden="1"/>
    </xf>
    <xf numFmtId="0" fontId="15" fillId="2" borderId="3" xfId="0" applyFont="1" applyFill="1" applyBorder="1" applyAlignment="1" applyProtection="1">
      <alignment horizontal="right" vertical="top" wrapText="1"/>
      <protection hidden="1"/>
    </xf>
    <xf numFmtId="0" fontId="16" fillId="2" borderId="2" xfId="0" applyFont="1" applyFill="1" applyBorder="1" applyAlignment="1" applyProtection="1">
      <alignment horizontal="justify"/>
      <protection hidden="1"/>
    </xf>
    <xf numFmtId="0" fontId="1" fillId="2" borderId="0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4" fillId="3" borderId="6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left" vertical="top"/>
      <protection hidden="1"/>
    </xf>
    <xf numFmtId="0" fontId="16" fillId="2" borderId="0" xfId="0" applyFont="1" applyFill="1" applyBorder="1" applyAlignment="1" applyProtection="1">
      <alignment horizontal="left" vertical="top"/>
      <protection hidden="1"/>
    </xf>
    <xf numFmtId="0" fontId="16" fillId="2" borderId="3" xfId="0" applyFont="1" applyFill="1" applyBorder="1" applyAlignment="1" applyProtection="1">
      <alignment horizontal="left" vertical="top"/>
      <protection hidden="1"/>
    </xf>
    <xf numFmtId="0" fontId="20" fillId="2" borderId="2" xfId="0" applyFont="1" applyFill="1" applyBorder="1" applyAlignment="1" applyProtection="1">
      <alignment horizontal="left" vertical="top"/>
      <protection hidden="1"/>
    </xf>
    <xf numFmtId="0" fontId="1" fillId="5" borderId="8" xfId="0" applyFont="1" applyFill="1" applyBorder="1" applyAlignment="1" applyProtection="1">
      <alignment horizontal="center"/>
      <protection hidden="1"/>
    </xf>
    <xf numFmtId="0" fontId="18" fillId="2" borderId="9" xfId="0" applyFont="1" applyFill="1" applyBorder="1" applyAlignment="1" applyProtection="1">
      <alignment horizontal="right" vertical="top"/>
      <protection hidden="1"/>
    </xf>
    <xf numFmtId="0" fontId="18" fillId="2" borderId="10" xfId="0" applyFont="1" applyFill="1" applyBorder="1" applyAlignment="1" applyProtection="1">
      <alignment horizontal="right" vertical="top"/>
      <protection hidden="1"/>
    </xf>
    <xf numFmtId="0" fontId="18" fillId="2" borderId="11" xfId="0" applyFont="1" applyFill="1" applyBorder="1" applyAlignment="1" applyProtection="1">
      <alignment horizontal="right" vertical="top"/>
      <protection hidden="1"/>
    </xf>
    <xf numFmtId="0" fontId="16" fillId="2" borderId="0" xfId="0" applyFont="1" applyFill="1" applyAlignment="1" applyProtection="1">
      <alignment horizontal="left" vertical="top"/>
      <protection hidden="1"/>
    </xf>
    <xf numFmtId="0" fontId="1" fillId="4" borderId="0" xfId="0" applyFont="1" applyFill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8" fillId="2" borderId="2" xfId="0" applyFont="1" applyFill="1" applyBorder="1" applyAlignment="1" applyProtection="1">
      <alignment horizontal="right" vertical="top"/>
      <protection hidden="1"/>
    </xf>
    <xf numFmtId="0" fontId="18" fillId="2" borderId="0" xfId="0" applyFont="1" applyFill="1" applyBorder="1" applyAlignment="1" applyProtection="1">
      <alignment horizontal="right" vertical="top"/>
      <protection hidden="1"/>
    </xf>
    <xf numFmtId="0" fontId="1" fillId="2" borderId="0" xfId="0" applyFont="1" applyFill="1" applyBorder="1" applyAlignment="1" applyProtection="1">
      <alignment vertical="top" wrapText="1"/>
      <protection hidden="1"/>
    </xf>
    <xf numFmtId="0" fontId="1" fillId="2" borderId="3" xfId="0" applyFont="1" applyFill="1" applyBorder="1" applyAlignment="1" applyProtection="1">
      <alignment vertical="top" wrapText="1"/>
      <protection hidden="1"/>
    </xf>
    <xf numFmtId="0" fontId="23" fillId="2" borderId="10" xfId="0" applyFont="1" applyFill="1" applyBorder="1" applyAlignment="1" applyProtection="1">
      <alignment horizontal="right" vertical="top"/>
      <protection hidden="1"/>
    </xf>
    <xf numFmtId="0" fontId="1" fillId="2" borderId="10" xfId="0" applyFont="1" applyFill="1" applyBorder="1" applyAlignment="1" applyProtection="1">
      <alignment horizontal="center" vertical="top"/>
      <protection hidden="1"/>
    </xf>
    <xf numFmtId="0" fontId="16" fillId="2" borderId="10" xfId="0" applyFont="1" applyFill="1" applyBorder="1" applyAlignment="1" applyProtection="1">
      <alignment horizontal="left" vertical="top"/>
      <protection hidden="1"/>
    </xf>
    <xf numFmtId="0" fontId="16" fillId="2" borderId="11" xfId="0" applyFont="1" applyFill="1" applyBorder="1" applyAlignment="1" applyProtection="1">
      <alignment horizontal="left" vertical="top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164" fontId="14" fillId="3" borderId="13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15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left" indent="1"/>
      <protection hidden="1"/>
    </xf>
    <xf numFmtId="0" fontId="1" fillId="2" borderId="17" xfId="0" applyFont="1" applyFill="1" applyBorder="1" applyAlignment="1" applyProtection="1">
      <alignment horizontal="left"/>
      <protection hidden="1"/>
    </xf>
    <xf numFmtId="166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left"/>
      <protection hidden="1"/>
    </xf>
    <xf numFmtId="0" fontId="1" fillId="2" borderId="14" xfId="0" applyFont="1" applyFill="1" applyBorder="1" applyAlignment="1" applyProtection="1">
      <alignment horizontal="left"/>
      <protection hidden="1"/>
    </xf>
    <xf numFmtId="0" fontId="1" fillId="2" borderId="15" xfId="0" applyFont="1" applyFill="1" applyBorder="1" applyAlignment="1" applyProtection="1">
      <alignment horizontal="left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16" xfId="0" applyFont="1" applyFill="1" applyBorder="1" applyAlignment="1" applyProtection="1">
      <alignment horizontal="center"/>
      <protection hidden="1"/>
    </xf>
    <xf numFmtId="0" fontId="1" fillId="2" borderId="19" xfId="0" applyFont="1" applyFill="1" applyBorder="1" applyAlignment="1" applyProtection="1">
      <alignment horizontal="left" indent="1"/>
      <protection hidden="1"/>
    </xf>
    <xf numFmtId="16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left" indent="1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21" xfId="0" applyFont="1" applyFill="1" applyBorder="1" applyAlignment="1" applyProtection="1">
      <alignment horizontal="left" indent="1"/>
      <protection hidden="1"/>
    </xf>
    <xf numFmtId="0" fontId="1" fillId="2" borderId="22" xfId="0" applyFont="1" applyFill="1" applyBorder="1" applyAlignment="1" applyProtection="1">
      <alignment horizontal="left"/>
      <protection hidden="1"/>
    </xf>
    <xf numFmtId="0" fontId="1" fillId="2" borderId="23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left" vertical="center" indent="1"/>
      <protection hidden="1"/>
    </xf>
    <xf numFmtId="0" fontId="1" fillId="2" borderId="15" xfId="0" applyFont="1" applyFill="1" applyBorder="1" applyAlignment="1" applyProtection="1">
      <alignment horizontal="left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left" indent="1"/>
      <protection hidden="1"/>
    </xf>
    <xf numFmtId="0" fontId="1" fillId="2" borderId="18" xfId="0" applyFont="1" applyFill="1" applyBorder="1" applyAlignment="1" applyProtection="1">
      <alignment horizontal="left" indent="1"/>
      <protection hidden="1"/>
    </xf>
    <xf numFmtId="0" fontId="1" fillId="2" borderId="15" xfId="0" applyFont="1" applyFill="1" applyBorder="1" applyAlignment="1" applyProtection="1">
      <alignment horizontal="left" vertical="center" indent="1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left"/>
      <protection hidden="1"/>
    </xf>
    <xf numFmtId="0" fontId="8" fillId="2" borderId="17" xfId="0" applyFont="1" applyFill="1" applyBorder="1" applyAlignment="1" applyProtection="1">
      <alignment horizontal="left"/>
      <protection hidden="1"/>
    </xf>
    <xf numFmtId="0" fontId="8" fillId="2" borderId="17" xfId="0" applyFont="1" applyFill="1" applyBorder="1" applyAlignment="1" applyProtection="1">
      <protection hidden="1"/>
    </xf>
    <xf numFmtId="0" fontId="8" fillId="2" borderId="15" xfId="0" applyFont="1" applyFill="1" applyBorder="1" applyAlignment="1" applyProtection="1">
      <alignment horizontal="left"/>
      <protection hidden="1"/>
    </xf>
    <xf numFmtId="0" fontId="27" fillId="4" borderId="0" xfId="0" applyFont="1" applyFill="1" applyProtection="1"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164" fontId="11" fillId="4" borderId="1" xfId="0" applyNumberFormat="1" applyFont="1" applyFill="1" applyBorder="1" applyAlignment="1" applyProtection="1">
      <alignment horizontal="center"/>
      <protection hidden="1"/>
    </xf>
    <xf numFmtId="167" fontId="9" fillId="4" borderId="1" xfId="0" applyNumberFormat="1" applyFont="1" applyFill="1" applyBorder="1" applyAlignment="1" applyProtection="1">
      <alignment horizontal="center"/>
      <protection hidden="1"/>
    </xf>
    <xf numFmtId="0" fontId="1" fillId="5" borderId="25" xfId="0" applyFont="1" applyFill="1" applyBorder="1" applyAlignment="1" applyProtection="1">
      <alignment horizontal="center"/>
      <protection hidden="1"/>
    </xf>
    <xf numFmtId="164" fontId="28" fillId="2" borderId="25" xfId="0" applyNumberFormat="1" applyFont="1" applyFill="1" applyBorder="1" applyAlignment="1" applyProtection="1">
      <alignment horizontal="center"/>
      <protection hidden="1"/>
    </xf>
    <xf numFmtId="164" fontId="28" fillId="2" borderId="26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justify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5" fillId="2" borderId="2" xfId="0" applyFont="1" applyFill="1" applyBorder="1" applyAlignment="1" applyProtection="1">
      <alignment horizontal="right" vertical="center"/>
      <protection hidden="1"/>
    </xf>
    <xf numFmtId="164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vertical="center" wrapText="1"/>
      <protection hidden="1"/>
    </xf>
    <xf numFmtId="0" fontId="17" fillId="2" borderId="2" xfId="0" applyFont="1" applyFill="1" applyBorder="1" applyAlignment="1" applyProtection="1">
      <alignment horizontal="justify"/>
      <protection hidden="1"/>
    </xf>
    <xf numFmtId="0" fontId="1" fillId="2" borderId="2" xfId="0" applyFont="1" applyFill="1" applyBorder="1" applyAlignment="1" applyProtection="1">
      <alignment horizontal="left" vertical="top" wrapText="1"/>
      <protection hidden="1"/>
    </xf>
    <xf numFmtId="0" fontId="18" fillId="2" borderId="22" xfId="0" applyFont="1" applyFill="1" applyBorder="1" applyAlignment="1" applyProtection="1">
      <alignment horizontal="left" vertical="top" wrapText="1"/>
      <protection hidden="1"/>
    </xf>
    <xf numFmtId="0" fontId="18" fillId="2" borderId="17" xfId="0" applyFont="1" applyFill="1" applyBorder="1" applyAlignment="1" applyProtection="1">
      <alignment horizontal="left" vertical="top" wrapText="1"/>
      <protection hidden="1"/>
    </xf>
    <xf numFmtId="0" fontId="18" fillId="2" borderId="0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Alignment="1" applyProtection="1">
      <alignment horizontal="left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164" fontId="2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2" xfId="0" applyFont="1" applyFill="1" applyBorder="1" applyAlignment="1" applyProtection="1">
      <alignment horizontal="left" vertical="center" wrapText="1"/>
      <protection hidden="1"/>
    </xf>
    <xf numFmtId="0" fontId="17" fillId="2" borderId="0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0" fontId="15" fillId="2" borderId="2" xfId="0" applyFont="1" applyFill="1" applyBorder="1" applyAlignment="1" applyProtection="1">
      <alignment horizontal="left" vertical="center"/>
      <protection hidden="1"/>
    </xf>
    <xf numFmtId="0" fontId="17" fillId="2" borderId="2" xfId="0" applyFont="1" applyFill="1" applyBorder="1" applyAlignment="1" applyProtection="1">
      <alignment horizontal="justify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20" fillId="2" borderId="20" xfId="0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vertical="center" wrapText="1"/>
      <protection hidden="1"/>
    </xf>
    <xf numFmtId="0" fontId="20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5" fillId="2" borderId="0" xfId="0" applyFont="1" applyFill="1" applyBorder="1" applyAlignment="1" applyProtection="1">
      <alignment horizontal="justify" vertical="top" wrapText="1"/>
      <protection hidden="1"/>
    </xf>
    <xf numFmtId="49" fontId="15" fillId="2" borderId="4" xfId="0" applyNumberFormat="1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horizontal="left" vertical="center" indent="1"/>
      <protection hidden="1"/>
    </xf>
    <xf numFmtId="0" fontId="15" fillId="2" borderId="0" xfId="0" applyFont="1" applyFill="1" applyAlignment="1" applyProtection="1">
      <alignment horizontal="left" vertical="top" indent="1"/>
      <protection hidden="1"/>
    </xf>
    <xf numFmtId="0" fontId="32" fillId="2" borderId="0" xfId="0" applyFont="1" applyFill="1" applyAlignment="1" applyProtection="1">
      <alignment horizontal="left" vertical="top"/>
      <protection hidden="1"/>
    </xf>
    <xf numFmtId="0" fontId="16" fillId="2" borderId="17" xfId="0" applyFont="1" applyFill="1" applyBorder="1" applyAlignment="1" applyProtection="1">
      <alignment horizontal="left" vertical="top"/>
      <protection hidden="1"/>
    </xf>
    <xf numFmtId="0" fontId="1" fillId="2" borderId="27" xfId="0" applyFont="1" applyFill="1" applyBorder="1" applyAlignment="1" applyProtection="1">
      <alignment horizontal="left" vertical="center" wrapText="1"/>
      <protection hidden="1"/>
    </xf>
    <xf numFmtId="0" fontId="1" fillId="2" borderId="28" xfId="0" applyFont="1" applyFill="1" applyBorder="1" applyAlignment="1" applyProtection="1">
      <alignment horizontal="left" vertical="center" wrapText="1"/>
      <protection hidden="1"/>
    </xf>
    <xf numFmtId="0" fontId="20" fillId="2" borderId="28" xfId="0" applyFont="1" applyFill="1" applyBorder="1" applyAlignment="1" applyProtection="1">
      <alignment horizontal="center" vertical="center"/>
      <protection locked="0"/>
    </xf>
    <xf numFmtId="0" fontId="20" fillId="2" borderId="28" xfId="0" applyFont="1" applyFill="1" applyBorder="1" applyAlignment="1" applyProtection="1">
      <alignment vertical="center" wrapText="1"/>
      <protection hidden="1"/>
    </xf>
    <xf numFmtId="0" fontId="20" fillId="2" borderId="28" xfId="0" applyFont="1" applyFill="1" applyBorder="1" applyAlignment="1" applyProtection="1">
      <alignment vertical="center"/>
      <protection hidden="1"/>
    </xf>
    <xf numFmtId="164" fontId="20" fillId="2" borderId="29" xfId="0" applyNumberFormat="1" applyFont="1" applyFill="1" applyBorder="1" applyAlignment="1" applyProtection="1">
      <alignment horizontal="center" vertical="center" wrapText="1"/>
      <protection hidden="1"/>
    </xf>
    <xf numFmtId="49" fontId="23" fillId="2" borderId="30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34" fillId="2" borderId="20" xfId="0" applyFont="1" applyFill="1" applyBorder="1" applyAlignment="1" applyProtection="1">
      <alignment horizontal="right" vertical="top" wrapText="1"/>
      <protection hidden="1"/>
    </xf>
    <xf numFmtId="0" fontId="18" fillId="2" borderId="22" xfId="0" applyFont="1" applyFill="1" applyBorder="1" applyAlignment="1" applyProtection="1">
      <alignment horizontal="left" vertical="top"/>
      <protection hidden="1"/>
    </xf>
    <xf numFmtId="0" fontId="35" fillId="2" borderId="0" xfId="0" applyFont="1" applyFill="1" applyBorder="1" applyAlignment="1" applyProtection="1">
      <alignment horizontal="right" vertical="center"/>
      <protection hidden="1"/>
    </xf>
    <xf numFmtId="0" fontId="1" fillId="6" borderId="0" xfId="0" applyFont="1" applyFill="1" applyProtection="1">
      <protection hidden="1"/>
    </xf>
    <xf numFmtId="0" fontId="18" fillId="2" borderId="0" xfId="0" applyFont="1" applyFill="1" applyBorder="1" applyAlignment="1" applyProtection="1">
      <alignment horizontal="justify" vertical="top" wrapText="1"/>
      <protection hidden="1"/>
    </xf>
    <xf numFmtId="0" fontId="1" fillId="2" borderId="31" xfId="0" applyFont="1" applyFill="1" applyBorder="1" applyProtection="1">
      <protection hidden="1"/>
    </xf>
    <xf numFmtId="164" fontId="20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left" indent="1"/>
      <protection hidden="1"/>
    </xf>
    <xf numFmtId="0" fontId="18" fillId="9" borderId="41" xfId="0" applyFont="1" applyFill="1" applyBorder="1" applyAlignment="1" applyProtection="1">
      <alignment horizontal="left" vertical="center" wrapText="1"/>
      <protection hidden="1"/>
    </xf>
    <xf numFmtId="0" fontId="18" fillId="2" borderId="2" xfId="0" applyFont="1" applyFill="1" applyBorder="1" applyAlignment="1" applyProtection="1">
      <alignment horizontal="right" vertical="top" wrapText="1"/>
      <protection hidden="1"/>
    </xf>
    <xf numFmtId="0" fontId="18" fillId="2" borderId="2" xfId="0" applyFont="1" applyFill="1" applyBorder="1" applyAlignment="1" applyProtection="1">
      <alignment horizontal="right" vertical="top"/>
      <protection hidden="1"/>
    </xf>
    <xf numFmtId="0" fontId="16" fillId="3" borderId="0" xfId="0" applyFont="1" applyFill="1" applyBorder="1" applyAlignment="1" applyProtection="1">
      <alignment horizontal="left" vertical="center" indent="1"/>
      <protection hidden="1"/>
    </xf>
    <xf numFmtId="0" fontId="16" fillId="3" borderId="3" xfId="0" applyFont="1" applyFill="1" applyBorder="1" applyAlignment="1" applyProtection="1">
      <alignment horizontal="left" vertical="center" indent="1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26" fillId="2" borderId="15" xfId="0" applyFont="1" applyFill="1" applyBorder="1" applyAlignment="1" applyProtection="1">
      <alignment horizontal="right" vertical="center"/>
      <protection hidden="1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43" xfId="0" applyFont="1" applyFill="1" applyBorder="1" applyAlignment="1" applyProtection="1">
      <alignment horizontal="center" vertical="top" wrapText="1"/>
      <protection hidden="1"/>
    </xf>
    <xf numFmtId="0" fontId="20" fillId="2" borderId="20" xfId="0" applyFont="1" applyFill="1" applyBorder="1" applyAlignment="1" applyProtection="1">
      <alignment horizontal="center" vertical="center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4" fillId="3" borderId="33" xfId="0" applyFont="1" applyFill="1" applyBorder="1" applyAlignment="1" applyProtection="1">
      <alignment horizontal="center" vertical="center"/>
      <protection hidden="1"/>
    </xf>
    <xf numFmtId="0" fontId="14" fillId="3" borderId="34" xfId="0" applyFont="1" applyFill="1" applyBorder="1" applyAlignment="1" applyProtection="1">
      <alignment horizontal="center" vertical="center"/>
      <protection hidden="1"/>
    </xf>
    <xf numFmtId="0" fontId="14" fillId="3" borderId="35" xfId="0" applyFont="1" applyFill="1" applyBorder="1" applyAlignment="1" applyProtection="1">
      <alignment horizontal="center" vertical="center"/>
      <protection hidden="1"/>
    </xf>
    <xf numFmtId="0" fontId="18" fillId="2" borderId="36" xfId="0" applyFont="1" applyFill="1" applyBorder="1" applyAlignment="1" applyProtection="1">
      <alignment horizontal="right" vertical="top"/>
      <protection hidden="1"/>
    </xf>
    <xf numFmtId="0" fontId="18" fillId="2" borderId="22" xfId="0" applyFont="1" applyFill="1" applyBorder="1" applyAlignment="1" applyProtection="1">
      <alignment horizontal="right" vertical="top"/>
      <protection hidden="1"/>
    </xf>
    <xf numFmtId="0" fontId="15" fillId="2" borderId="0" xfId="0" applyFont="1" applyFill="1" applyBorder="1" applyAlignment="1" applyProtection="1">
      <alignment horizontal="left" vertical="center" indent="1"/>
      <protection hidden="1"/>
    </xf>
    <xf numFmtId="49" fontId="8" fillId="4" borderId="1" xfId="0" applyNumberFormat="1" applyFont="1" applyFill="1" applyBorder="1" applyAlignment="1" applyProtection="1">
      <alignment horizontal="center" vertical="top" wrapText="1"/>
      <protection locked="0"/>
    </xf>
    <xf numFmtId="0" fontId="18" fillId="2" borderId="37" xfId="0" applyFont="1" applyFill="1" applyBorder="1" applyAlignment="1" applyProtection="1">
      <alignment horizontal="center" vertical="center" wrapText="1"/>
      <protection hidden="1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7" borderId="38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39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0" xfId="0" applyNumberFormat="1" applyFont="1" applyFill="1" applyBorder="1" applyAlignment="1" applyProtection="1">
      <alignment horizontal="left" vertical="center" wrapText="1"/>
      <protection locked="0"/>
    </xf>
    <xf numFmtId="0" fontId="18" fillId="8" borderId="38" xfId="0" applyFont="1" applyFill="1" applyBorder="1" applyAlignment="1" applyProtection="1">
      <alignment horizontal="left" vertical="center"/>
      <protection hidden="1"/>
    </xf>
    <xf numFmtId="0" fontId="18" fillId="8" borderId="39" xfId="0" applyFont="1" applyFill="1" applyBorder="1" applyAlignment="1" applyProtection="1">
      <alignment horizontal="left" vertical="center"/>
      <protection hidden="1"/>
    </xf>
    <xf numFmtId="0" fontId="18" fillId="8" borderId="40" xfId="0" applyFont="1" applyFill="1" applyBorder="1" applyAlignment="1" applyProtection="1">
      <alignment horizontal="left" vertical="center"/>
      <protection hidden="1"/>
    </xf>
    <xf numFmtId="49" fontId="1" fillId="6" borderId="41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1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42" xfId="0" applyFont="1" applyFill="1" applyBorder="1" applyAlignment="1" applyProtection="1">
      <alignment horizontal="left" vertical="center" wrapText="1" indent="1"/>
      <protection hidden="1"/>
    </xf>
    <xf numFmtId="0" fontId="1" fillId="2" borderId="44" xfId="0" applyFont="1" applyFill="1" applyBorder="1" applyAlignment="1" applyProtection="1">
      <alignment horizontal="left" vertical="top" wrapText="1"/>
      <protection hidden="1"/>
    </xf>
    <xf numFmtId="49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5" fillId="2" borderId="45" xfId="0" applyFont="1" applyFill="1" applyBorder="1" applyAlignment="1" applyProtection="1">
      <alignment horizontal="right" vertical="center"/>
      <protection hidden="1"/>
    </xf>
    <xf numFmtId="164" fontId="28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29" fillId="2" borderId="34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top" wrapText="1"/>
      <protection hidden="1"/>
    </xf>
    <xf numFmtId="0" fontId="1" fillId="4" borderId="6" xfId="0" applyFont="1" applyFill="1" applyBorder="1" applyAlignment="1" applyProtection="1">
      <alignment horizontal="left" vertical="center" inden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164" fontId="28" fillId="0" borderId="8" xfId="0" applyNumberFormat="1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right" vertical="center"/>
      <protection hidden="1"/>
    </xf>
    <xf numFmtId="164" fontId="8" fillId="2" borderId="15" xfId="0" applyNumberFormat="1" applyFont="1" applyFill="1" applyBorder="1" applyAlignment="1" applyProtection="1">
      <alignment horizontal="right" vertical="center"/>
      <protection hidden="1"/>
    </xf>
    <xf numFmtId="164" fontId="28" fillId="2" borderId="8" xfId="0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left" vertical="center" indent="1"/>
      <protection hidden="1"/>
    </xf>
    <xf numFmtId="16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46" xfId="0" applyFont="1" applyFill="1" applyBorder="1" applyAlignment="1" applyProtection="1">
      <alignment horizontal="left" vertical="center" wrapText="1" indent="1"/>
      <protection hidden="1"/>
    </xf>
    <xf numFmtId="164" fontId="8" fillId="3" borderId="1" xfId="0" applyNumberFormat="1" applyFont="1" applyFill="1" applyBorder="1" applyAlignment="1" applyProtection="1">
      <alignment horizontal="left" vertical="center" wrapText="1" indent="1"/>
      <protection hidden="1"/>
    </xf>
    <xf numFmtId="164" fontId="8" fillId="3" borderId="8" xfId="0" applyNumberFormat="1" applyFont="1" applyFill="1" applyBorder="1" applyAlignment="1" applyProtection="1">
      <alignment horizontal="left" vertical="center" wrapText="1" indent="1"/>
      <protection hidden="1"/>
    </xf>
    <xf numFmtId="0" fontId="15" fillId="2" borderId="7" xfId="0" applyFont="1" applyFill="1" applyBorder="1" applyAlignment="1" applyProtection="1">
      <alignment horizontal="right" vertical="center"/>
      <protection hidden="1"/>
    </xf>
    <xf numFmtId="164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47" xfId="0" applyFont="1" applyFill="1" applyBorder="1" applyAlignment="1" applyProtection="1">
      <alignment horizontal="right" vertical="center"/>
      <protection hidden="1"/>
    </xf>
    <xf numFmtId="164" fontId="1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right" vertical="center"/>
      <protection hidden="1"/>
    </xf>
    <xf numFmtId="164" fontId="0" fillId="2" borderId="8" xfId="0" applyNumberFormat="1" applyFill="1" applyBorder="1" applyAlignment="1" applyProtection="1">
      <alignment horizontal="center" vertical="center"/>
      <protection hidden="1"/>
    </xf>
    <xf numFmtId="164" fontId="0" fillId="2" borderId="26" xfId="0" applyNumberFormat="1" applyFill="1" applyBorder="1" applyAlignment="1" applyProtection="1">
      <alignment horizontal="center" vertical="center" wrapText="1"/>
      <protection hidden="1"/>
    </xf>
    <xf numFmtId="0" fontId="16" fillId="3" borderId="48" xfId="0" applyFont="1" applyFill="1" applyBorder="1" applyAlignment="1" applyProtection="1">
      <alignment horizontal="left" vertical="center" wrapText="1"/>
      <protection hidden="1"/>
    </xf>
    <xf numFmtId="164" fontId="15" fillId="3" borderId="49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50" xfId="0" applyFont="1" applyFill="1" applyBorder="1" applyAlignment="1" applyProtection="1">
      <alignment horizontal="left" vertical="center"/>
      <protection hidden="1"/>
    </xf>
    <xf numFmtId="0" fontId="1" fillId="4" borderId="7" xfId="0" applyFont="1" applyFill="1" applyBorder="1" applyAlignment="1" applyProtection="1">
      <alignment horizontal="left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 indent="1"/>
      <protection locked="0"/>
    </xf>
    <xf numFmtId="164" fontId="0" fillId="0" borderId="8" xfId="0" applyNumberFormat="1" applyBorder="1" applyAlignment="1" applyProtection="1">
      <alignment horizontal="left" vertical="center" indent="1"/>
      <protection locked="0"/>
    </xf>
    <xf numFmtId="0" fontId="1" fillId="4" borderId="51" xfId="0" applyFont="1" applyFill="1" applyBorder="1" applyAlignment="1" applyProtection="1">
      <alignment horizontal="left" vertical="center" indent="1"/>
      <protection locked="0"/>
    </xf>
    <xf numFmtId="0" fontId="8" fillId="2" borderId="7" xfId="0" applyFont="1" applyFill="1" applyBorder="1" applyAlignment="1" applyProtection="1">
      <alignment horizontal="right" vertical="center" wrapText="1"/>
      <protection hidden="1"/>
    </xf>
    <xf numFmtId="0" fontId="8" fillId="3" borderId="52" xfId="0" applyFont="1" applyFill="1" applyBorder="1" applyAlignment="1" applyProtection="1">
      <alignment horizontal="left" vertical="center" wrapText="1" indent="1"/>
      <protection hidden="1"/>
    </xf>
    <xf numFmtId="0" fontId="8" fillId="3" borderId="53" xfId="0" applyFont="1" applyFill="1" applyBorder="1" applyAlignment="1" applyProtection="1">
      <alignment horizontal="left" vertical="center" indent="1"/>
      <protection hidden="1"/>
    </xf>
    <xf numFmtId="0" fontId="8" fillId="3" borderId="15" xfId="0" applyFont="1" applyFill="1" applyBorder="1" applyAlignment="1" applyProtection="1">
      <alignment horizontal="left" vertical="center" indent="1"/>
      <protection hidden="1"/>
    </xf>
    <xf numFmtId="164" fontId="0" fillId="0" borderId="54" xfId="0" applyNumberFormat="1" applyBorder="1" applyAlignment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hidden="1"/>
    </xf>
    <xf numFmtId="0" fontId="8" fillId="3" borderId="7" xfId="0" applyFont="1" applyFill="1" applyBorder="1" applyAlignment="1" applyProtection="1">
      <alignment horizontal="right"/>
      <protection hidden="1"/>
    </xf>
    <xf numFmtId="0" fontId="29" fillId="2" borderId="34" xfId="0" applyFont="1" applyFill="1" applyBorder="1" applyAlignment="1" applyProtection="1">
      <alignment horizontal="left" vertical="center" wrapText="1" indent="1"/>
      <protection hidden="1"/>
    </xf>
    <xf numFmtId="0" fontId="16" fillId="3" borderId="48" xfId="0" applyFont="1" applyFill="1" applyBorder="1" applyAlignment="1" applyProtection="1">
      <alignment horizontal="left" vertical="center" wrapText="1" indent="1"/>
      <protection hidden="1"/>
    </xf>
    <xf numFmtId="0" fontId="1" fillId="2" borderId="16" xfId="0" applyFont="1" applyFill="1" applyBorder="1" applyAlignment="1" applyProtection="1">
      <alignment horizontal="left" indent="1"/>
      <protection hidden="1"/>
    </xf>
    <xf numFmtId="0" fontId="20" fillId="4" borderId="1" xfId="0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hidden="1"/>
    </xf>
    <xf numFmtId="0" fontId="1" fillId="2" borderId="1" xfId="0" applyFont="1" applyFill="1" applyBorder="1" applyAlignment="1">
      <alignment horizontal="left" vertical="center" wrapText="1" indent="1"/>
    </xf>
    <xf numFmtId="0" fontId="20" fillId="0" borderId="15" xfId="0" applyFont="1" applyBorder="1" applyAlignment="1" applyProtection="1">
      <alignment horizontal="left" vertical="center" indent="1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0" fontId="20" fillId="4" borderId="1" xfId="0" applyFont="1" applyFill="1" applyBorder="1" applyAlignment="1" applyProtection="1">
      <alignment horizontal="left" indent="1"/>
      <protection locked="0"/>
    </xf>
    <xf numFmtId="0" fontId="18" fillId="2" borderId="2" xfId="0" applyFont="1" applyFill="1" applyBorder="1" applyAlignment="1" applyProtection="1">
      <alignment horizontal="right" vertical="top"/>
      <protection hidden="1"/>
    </xf>
    <xf numFmtId="0" fontId="17" fillId="4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6" fillId="3" borderId="42" xfId="0" applyFont="1" applyFill="1" applyBorder="1" applyAlignment="1" applyProtection="1">
      <alignment horizontal="left" vertical="top" indent="1"/>
      <protection hidden="1"/>
    </xf>
    <xf numFmtId="0" fontId="24" fillId="3" borderId="55" xfId="0" applyFont="1" applyFill="1" applyBorder="1" applyAlignment="1" applyProtection="1">
      <alignment horizontal="center" wrapText="1"/>
      <protection hidden="1"/>
    </xf>
    <xf numFmtId="0" fontId="20" fillId="3" borderId="13" xfId="0" applyFont="1" applyFill="1" applyBorder="1" applyAlignment="1" applyProtection="1">
      <alignment horizontal="left" vertical="center" wrapText="1" indent="1"/>
      <protection hidden="1"/>
    </xf>
    <xf numFmtId="164" fontId="20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20" fillId="3" borderId="19" xfId="0" applyFont="1" applyFill="1" applyBorder="1" applyAlignment="1" applyProtection="1">
      <alignment horizontal="center" vertical="center"/>
      <protection hidden="1"/>
    </xf>
    <xf numFmtId="0" fontId="22" fillId="2" borderId="2" xfId="0" applyFont="1" applyFill="1" applyBorder="1" applyAlignment="1" applyProtection="1">
      <alignment horizontal="right" vertical="top"/>
      <protection hidden="1"/>
    </xf>
    <xf numFmtId="0" fontId="1" fillId="2" borderId="44" xfId="0" applyFont="1" applyFill="1" applyBorder="1" applyAlignment="1" applyProtection="1">
      <alignment horizontal="right" vertical="top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/>
      <protection hidden="1"/>
    </xf>
    <xf numFmtId="0" fontId="16" fillId="3" borderId="42" xfId="0" applyFont="1" applyFill="1" applyBorder="1" applyAlignment="1" applyProtection="1">
      <alignment horizontal="left" vertical="center" indent="1"/>
      <protection hidden="1"/>
    </xf>
    <xf numFmtId="165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4" borderId="56" xfId="0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top"/>
      <protection hidden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top"/>
      <protection hidden="1"/>
    </xf>
    <xf numFmtId="0" fontId="1" fillId="3" borderId="8" xfId="0" applyFont="1" applyFill="1" applyBorder="1" applyAlignment="1" applyProtection="1">
      <alignment horizontal="center" vertical="top"/>
      <protection hidden="1"/>
    </xf>
    <xf numFmtId="164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4" fillId="3" borderId="8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right" vertical="top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4" fillId="3" borderId="25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4" fillId="3" borderId="57" xfId="0" applyFont="1" applyFill="1" applyBorder="1" applyAlignment="1" applyProtection="1">
      <alignment horizontal="center" vertical="center" wrapText="1"/>
      <protection hidden="1"/>
    </xf>
    <xf numFmtId="49" fontId="23" fillId="2" borderId="5" xfId="0" applyNumberFormat="1" applyFont="1" applyFill="1" applyBorder="1" applyAlignment="1" applyProtection="1">
      <alignment horizontal="right" vertical="center" wrapText="1"/>
      <protection hidden="1"/>
    </xf>
    <xf numFmtId="49" fontId="23" fillId="2" borderId="30" xfId="0" applyNumberFormat="1" applyFont="1" applyFill="1" applyBorder="1" applyAlignment="1" applyProtection="1">
      <alignment horizontal="right" vertical="center" wrapText="1"/>
      <protection hidden="1"/>
    </xf>
    <xf numFmtId="0" fontId="18" fillId="2" borderId="2" xfId="0" applyFont="1" applyFill="1" applyBorder="1" applyAlignment="1" applyProtection="1">
      <alignment horizontal="right" vertical="center" wrapText="1"/>
      <protection hidden="1"/>
    </xf>
    <xf numFmtId="0" fontId="18" fillId="2" borderId="2" xfId="0" applyFont="1" applyFill="1" applyBorder="1" applyAlignment="1" applyProtection="1">
      <alignment horizontal="right" vertical="top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 applyProtection="1">
      <alignment horizontal="left" vertical="top" wrapText="1"/>
      <protection hidden="1"/>
    </xf>
    <xf numFmtId="0" fontId="22" fillId="2" borderId="18" xfId="0" applyFont="1" applyFill="1" applyBorder="1" applyAlignment="1" applyProtection="1">
      <alignment horizontal="center" vertical="top" wrapText="1"/>
      <protection hidden="1"/>
    </xf>
    <xf numFmtId="0" fontId="12" fillId="3" borderId="25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Border="1" applyAlignment="1" applyProtection="1">
      <alignment horizontal="left" vertical="top" wrapText="1"/>
      <protection hidden="1"/>
    </xf>
    <xf numFmtId="0" fontId="16" fillId="3" borderId="6" xfId="0" applyFont="1" applyFill="1" applyBorder="1" applyAlignment="1" applyProtection="1">
      <alignment horizontal="center" vertical="center"/>
      <protection hidden="1"/>
    </xf>
    <xf numFmtId="0" fontId="16" fillId="3" borderId="17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 applyProtection="1">
      <alignment horizontal="center" wrapText="1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Border="1" applyAlignment="1" applyProtection="1">
      <alignment horizontal="right"/>
      <protection hidden="1"/>
    </xf>
    <xf numFmtId="0" fontId="1" fillId="4" borderId="0" xfId="0" applyFont="1" applyFill="1" applyBorder="1" applyAlignment="1" applyProtection="1">
      <alignment horizontal="right" vertical="top"/>
      <protection hidden="1"/>
    </xf>
    <xf numFmtId="0" fontId="18" fillId="2" borderId="44" xfId="0" applyFont="1" applyFill="1" applyBorder="1" applyAlignment="1" applyProtection="1">
      <alignment horizontal="right" vertical="top" wrapText="1"/>
      <protection hidden="1"/>
    </xf>
    <xf numFmtId="0" fontId="18" fillId="2" borderId="43" xfId="0" applyFont="1" applyFill="1" applyBorder="1" applyAlignment="1" applyProtection="1">
      <alignment horizontal="right" vertical="center" wrapText="1"/>
      <protection hidden="1"/>
    </xf>
    <xf numFmtId="0" fontId="1" fillId="4" borderId="0" xfId="0" applyFont="1" applyFill="1" applyBorder="1" applyAlignment="1" applyProtection="1">
      <alignment horizontal="right" wrapText="1"/>
      <protection hidden="1"/>
    </xf>
  </cellXfs>
  <cellStyles count="1">
    <cellStyle name="Normale" xfId="0" builtinId="0"/>
  </cellStyles>
  <dxfs count="5">
    <dxf>
      <font>
        <color rgb="FFFF0000"/>
      </font>
    </dxf>
    <dxf>
      <fill>
        <patternFill>
          <bgColor theme="5" tint="0.79998168889431442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FDFD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500744</xdr:colOff>
      <xdr:row>0</xdr:row>
      <xdr:rowOff>27215</xdr:rowOff>
    </xdr:from>
    <xdr:to>
      <xdr:col>11</xdr:col>
      <xdr:colOff>845956</xdr:colOff>
      <xdr:row>0</xdr:row>
      <xdr:rowOff>639215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19BFB80-2F12-486A-99CE-8E960233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915" y="27215"/>
          <a:ext cx="7377384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2"/>
  <sheetViews>
    <sheetView showGridLines="0" tabSelected="1" topLeftCell="A16" zoomScaleNormal="100" workbookViewId="0">
      <selection activeCell="A3" sqref="A3:M3"/>
    </sheetView>
  </sheetViews>
  <sheetFormatPr defaultColWidth="11.42578125" defaultRowHeight="12.75" x14ac:dyDescent="0.2"/>
  <cols>
    <col min="1" max="1" width="13.7109375" style="1" customWidth="1"/>
    <col min="2" max="3" width="11.42578125" style="1" customWidth="1"/>
    <col min="4" max="4" width="15.28515625" style="1" customWidth="1"/>
    <col min="5" max="5" width="17.42578125" style="1" customWidth="1"/>
    <col min="6" max="6" width="11.7109375" style="1" customWidth="1"/>
    <col min="7" max="7" width="1.28515625" style="1" customWidth="1"/>
    <col min="8" max="8" width="1.140625" style="1" customWidth="1"/>
    <col min="9" max="9" width="8.7109375" style="1" customWidth="1"/>
    <col min="10" max="10" width="11.7109375" style="1" customWidth="1"/>
    <col min="11" max="11" width="12.42578125" style="1" customWidth="1"/>
    <col min="12" max="12" width="12.7109375" style="1" customWidth="1"/>
    <col min="13" max="13" width="13.42578125" style="1" customWidth="1"/>
    <col min="14" max="16" width="11.42578125" style="2" customWidth="1"/>
    <col min="17" max="18" width="0" style="2" hidden="1" customWidth="1"/>
    <col min="19" max="30" width="11.42578125" style="2" customWidth="1"/>
    <col min="31" max="16384" width="11.42578125" style="1"/>
  </cols>
  <sheetData>
    <row r="1" spans="1:30" ht="60.75" customHeight="1" x14ac:dyDescent="0.25">
      <c r="A1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30" ht="24" customHeight="1" x14ac:dyDescent="0.35">
      <c r="A2" s="301" t="s">
        <v>199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30" ht="31.15" customHeight="1" x14ac:dyDescent="0.4">
      <c r="A3" s="302" t="s">
        <v>212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30" ht="20.25" customHeight="1" x14ac:dyDescent="0.2">
      <c r="A4" s="303" t="s">
        <v>234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</row>
    <row r="5" spans="1:30" s="5" customFormat="1" ht="18.7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">
      <c r="A6" s="304" t="s">
        <v>230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</row>
    <row r="7" spans="1:30" x14ac:dyDescent="0.2">
      <c r="A7" s="304" t="s">
        <v>228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30" x14ac:dyDescent="0.2">
      <c r="A8" s="305" t="s">
        <v>229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</row>
    <row r="9" spans="1:30" ht="12" customHeight="1" x14ac:dyDescent="0.2">
      <c r="A9" s="308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</row>
    <row r="10" spans="1:30" ht="13.9" customHeight="1" x14ac:dyDescent="0.2">
      <c r="A10" s="6"/>
      <c r="B10" s="7"/>
      <c r="C10" s="8" t="s">
        <v>0</v>
      </c>
      <c r="D10" s="9"/>
      <c r="E10" s="10"/>
      <c r="F10" s="10"/>
      <c r="G10" s="11"/>
      <c r="H10" s="11"/>
      <c r="I10" s="11"/>
      <c r="J10" s="12"/>
      <c r="K10" s="12"/>
      <c r="L10" s="12"/>
      <c r="M10" s="12"/>
    </row>
    <row r="11" spans="1:30" ht="13.9" customHeight="1" x14ac:dyDescent="0.2">
      <c r="A11" s="6"/>
      <c r="B11" s="13"/>
      <c r="C11" s="14"/>
      <c r="D11" s="15" t="s">
        <v>1</v>
      </c>
      <c r="E11" s="10"/>
      <c r="F11" s="10"/>
      <c r="G11" s="11"/>
      <c r="H11" s="11"/>
      <c r="I11" s="11"/>
      <c r="J11" s="12"/>
      <c r="K11" s="12"/>
      <c r="L11" s="12"/>
      <c r="M11" s="12"/>
    </row>
    <row r="12" spans="1:30" ht="13.9" customHeight="1" x14ac:dyDescent="0.2">
      <c r="A12" s="6"/>
      <c r="B12" s="16"/>
      <c r="C12" s="17"/>
      <c r="D12" s="18"/>
      <c r="E12" s="19"/>
      <c r="F12" s="15" t="s">
        <v>2</v>
      </c>
      <c r="G12" s="11"/>
      <c r="H12" s="11"/>
      <c r="I12" s="11"/>
      <c r="J12" s="12"/>
      <c r="K12" s="12"/>
      <c r="L12" s="12"/>
      <c r="M12" s="12"/>
    </row>
    <row r="13" spans="1:30" ht="13.9" customHeight="1" thickBot="1" x14ac:dyDescent="0.25">
      <c r="A13" s="20"/>
      <c r="B13" s="20"/>
      <c r="C13" s="15" t="s">
        <v>213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30" ht="16.899999999999999" customHeight="1" x14ac:dyDescent="0.2">
      <c r="A14" s="269" t="s">
        <v>194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30" ht="13.9" customHeight="1" x14ac:dyDescent="0.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</row>
    <row r="16" spans="1:30" ht="13.9" customHeight="1" x14ac:dyDescent="0.2">
      <c r="A16" s="292" t="s">
        <v>3</v>
      </c>
      <c r="B16" s="292"/>
      <c r="C16" s="292"/>
      <c r="D16" s="169"/>
      <c r="E16" s="22"/>
      <c r="F16" s="22"/>
      <c r="G16" s="22"/>
      <c r="H16" s="22"/>
      <c r="I16" s="22"/>
      <c r="J16" s="22"/>
      <c r="K16" s="22"/>
      <c r="L16" s="22"/>
      <c r="M16" s="24"/>
      <c r="AD16" s="1"/>
    </row>
    <row r="17" spans="1:30" ht="13.9" customHeight="1" x14ac:dyDescent="0.2">
      <c r="A17" s="25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4"/>
      <c r="AD17" s="1"/>
    </row>
    <row r="18" spans="1:30" ht="27" customHeight="1" x14ac:dyDescent="0.2">
      <c r="A18" s="293" t="s">
        <v>237</v>
      </c>
      <c r="B18" s="293"/>
      <c r="C18" s="293"/>
      <c r="D18" s="178"/>
      <c r="E18" s="178"/>
      <c r="F18" s="22"/>
      <c r="G18" s="22"/>
      <c r="H18" s="22"/>
      <c r="I18" s="22"/>
      <c r="J18" s="22"/>
      <c r="K18" s="22"/>
      <c r="L18" s="22"/>
      <c r="M18" s="24"/>
      <c r="AD18" s="1"/>
    </row>
    <row r="19" spans="1:30" ht="13.9" customHeight="1" x14ac:dyDescent="0.2">
      <c r="A19" s="170"/>
      <c r="B19" s="2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4"/>
      <c r="AD19" s="1"/>
    </row>
    <row r="20" spans="1:30" ht="13.9" customHeight="1" x14ac:dyDescent="0.2">
      <c r="A20" s="293" t="s">
        <v>4</v>
      </c>
      <c r="B20" s="293"/>
      <c r="C20" s="293"/>
      <c r="D20" s="178"/>
      <c r="E20" s="178"/>
      <c r="F20" s="22"/>
      <c r="G20" s="22"/>
      <c r="H20" s="22"/>
      <c r="I20" s="22"/>
      <c r="J20" s="22"/>
      <c r="K20" s="22"/>
      <c r="L20" s="22"/>
      <c r="M20" s="24"/>
      <c r="AD20" s="1"/>
    </row>
    <row r="21" spans="1:30" ht="13.9" customHeight="1" x14ac:dyDescent="0.2">
      <c r="A21" s="25"/>
      <c r="B21" s="26"/>
      <c r="C21" s="26"/>
      <c r="D21" s="27"/>
      <c r="E21" s="27"/>
      <c r="F21" s="27"/>
      <c r="G21" s="27"/>
      <c r="H21" s="27"/>
      <c r="I21" s="27"/>
      <c r="J21" s="27"/>
      <c r="K21" s="22"/>
      <c r="L21" s="22"/>
      <c r="M21" s="24"/>
      <c r="AD21" s="1"/>
    </row>
    <row r="22" spans="1:30" ht="13.9" customHeight="1" x14ac:dyDescent="0.2">
      <c r="A22" s="293" t="s">
        <v>5</v>
      </c>
      <c r="B22" s="293"/>
      <c r="C22" s="293"/>
      <c r="D22" s="294"/>
      <c r="E22" s="294"/>
      <c r="F22" s="294"/>
      <c r="G22" s="294"/>
      <c r="H22" s="294"/>
      <c r="I22" s="294"/>
      <c r="J22" s="294"/>
      <c r="K22" s="22"/>
      <c r="L22" s="22"/>
      <c r="M22" s="24"/>
      <c r="AD22" s="1"/>
    </row>
    <row r="23" spans="1:30" ht="13.9" customHeight="1" x14ac:dyDescent="0.2">
      <c r="A23" s="25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4"/>
      <c r="AD23" s="1"/>
    </row>
    <row r="24" spans="1:30" ht="13.9" customHeight="1" x14ac:dyDescent="0.2">
      <c r="A24" s="293" t="s">
        <v>6</v>
      </c>
      <c r="B24" s="293"/>
      <c r="C24" s="293"/>
      <c r="D24" s="294"/>
      <c r="E24" s="294"/>
      <c r="F24" s="294"/>
      <c r="G24" s="294"/>
      <c r="H24" s="294"/>
      <c r="I24" s="294"/>
      <c r="J24" s="294"/>
      <c r="K24" s="22"/>
      <c r="L24" s="22"/>
      <c r="M24" s="24"/>
      <c r="AD24" s="1"/>
    </row>
    <row r="25" spans="1:30" s="32" customFormat="1" ht="13.9" customHeight="1" x14ac:dyDescent="0.2">
      <c r="A25" s="28"/>
      <c r="B25" s="29"/>
      <c r="C25" s="29"/>
      <c r="D25" s="22"/>
      <c r="E25" s="22"/>
      <c r="F25" s="22"/>
      <c r="G25" s="22"/>
      <c r="H25" s="22"/>
      <c r="I25" s="22"/>
      <c r="J25" s="30"/>
      <c r="K25" s="22"/>
      <c r="L25" s="22"/>
      <c r="M25" s="23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30" ht="13.9" customHeight="1" x14ac:dyDescent="0.2">
      <c r="A26" s="306" t="s">
        <v>7</v>
      </c>
      <c r="B26" s="306"/>
      <c r="C26" s="306"/>
      <c r="D26" s="33"/>
      <c r="E26" s="307" t="s">
        <v>8</v>
      </c>
      <c r="F26" s="307"/>
      <c r="G26" s="281"/>
      <c r="H26" s="281"/>
      <c r="I26" s="281"/>
      <c r="J26" s="22"/>
      <c r="K26" s="22"/>
      <c r="L26" s="22"/>
      <c r="M26" s="23"/>
      <c r="AD26" s="1"/>
    </row>
    <row r="27" spans="1:30" ht="13.9" customHeight="1" x14ac:dyDescent="0.2">
      <c r="A27" s="28"/>
      <c r="B27" s="29"/>
      <c r="C27" s="29"/>
      <c r="D27" s="22"/>
      <c r="E27" s="22"/>
      <c r="F27" s="22"/>
      <c r="G27" s="22"/>
      <c r="H27" s="22"/>
      <c r="I27" s="22"/>
      <c r="J27" s="30"/>
      <c r="K27" s="22"/>
      <c r="L27" s="22"/>
      <c r="M27" s="23"/>
      <c r="AD27" s="1"/>
    </row>
    <row r="28" spans="1:30" ht="13.9" customHeight="1" x14ac:dyDescent="0.2">
      <c r="A28" s="306" t="s">
        <v>232</v>
      </c>
      <c r="B28" s="306"/>
      <c r="C28" s="306"/>
      <c r="D28" s="178"/>
      <c r="E28" s="178"/>
      <c r="F28" s="34" t="s">
        <v>9</v>
      </c>
      <c r="G28" s="178"/>
      <c r="H28" s="178"/>
      <c r="I28" s="178"/>
      <c r="J28" s="178"/>
      <c r="K28" s="22"/>
      <c r="L28" s="22"/>
      <c r="M28" s="23"/>
      <c r="AD28" s="1"/>
    </row>
    <row r="29" spans="1:30" ht="13.9" customHeight="1" x14ac:dyDescent="0.2">
      <c r="A29" s="28"/>
      <c r="B29" s="29"/>
      <c r="C29" s="29"/>
      <c r="D29" s="22"/>
      <c r="E29" s="22"/>
      <c r="F29" s="22"/>
      <c r="G29" s="22"/>
      <c r="H29" s="22"/>
      <c r="I29" s="22"/>
      <c r="J29" s="30"/>
      <c r="K29" s="22"/>
      <c r="L29" s="22"/>
      <c r="M29" s="23"/>
      <c r="AD29" s="1"/>
    </row>
    <row r="30" spans="1:30" ht="60.75" customHeight="1" x14ac:dyDescent="0.2">
      <c r="A30" s="282" t="s">
        <v>204</v>
      </c>
      <c r="B30" s="282"/>
      <c r="C30" s="282"/>
      <c r="D30" s="178"/>
      <c r="E30" s="178"/>
      <c r="F30" s="161" t="b">
        <f>IF((D34+F34=D30),(TRUE),(FALSE))</f>
        <v>1</v>
      </c>
      <c r="G30" s="22"/>
      <c r="H30" s="22"/>
      <c r="I30" s="298" t="s">
        <v>217</v>
      </c>
      <c r="J30" s="298"/>
      <c r="K30" s="298"/>
      <c r="L30" s="298"/>
      <c r="M30" s="23"/>
      <c r="AD30" s="1"/>
    </row>
    <row r="31" spans="1:30" ht="13.9" customHeight="1" x14ac:dyDescent="0.2">
      <c r="A31" s="25"/>
      <c r="B31" s="26"/>
      <c r="C31" s="26"/>
      <c r="D31" s="35"/>
      <c r="E31" s="35"/>
      <c r="F31" s="26"/>
      <c r="G31" s="22"/>
      <c r="H31" s="22"/>
      <c r="I31" s="22"/>
      <c r="J31" s="22"/>
      <c r="K31" s="22"/>
      <c r="L31" s="22"/>
      <c r="M31" s="23"/>
      <c r="AD31" s="1"/>
    </row>
    <row r="32" spans="1:30" ht="13.9" customHeight="1" x14ac:dyDescent="0.2">
      <c r="A32" s="25"/>
      <c r="B32" s="295" t="s">
        <v>10</v>
      </c>
      <c r="C32" s="295"/>
      <c r="D32" s="295"/>
      <c r="E32" s="295"/>
      <c r="F32" s="295"/>
      <c r="G32" s="295"/>
      <c r="H32" s="295"/>
      <c r="I32" s="295"/>
      <c r="J32" s="22"/>
      <c r="K32" s="22"/>
      <c r="L32" s="22"/>
      <c r="M32" s="23"/>
      <c r="AD32" s="1"/>
    </row>
    <row r="33" spans="1:30" ht="13.9" customHeight="1" x14ac:dyDescent="0.2">
      <c r="A33" s="25"/>
      <c r="B33" s="26"/>
      <c r="C33" s="26"/>
      <c r="D33" s="296" t="s">
        <v>11</v>
      </c>
      <c r="E33" s="296"/>
      <c r="F33" s="296" t="s">
        <v>12</v>
      </c>
      <c r="G33" s="296"/>
      <c r="H33" s="296"/>
      <c r="I33" s="296"/>
      <c r="J33" s="26"/>
      <c r="K33" s="26"/>
      <c r="L33" s="26"/>
      <c r="M33" s="23"/>
      <c r="AD33" s="1"/>
    </row>
    <row r="34" spans="1:30" ht="19.899999999999999" customHeight="1" thickBot="1" x14ac:dyDescent="0.25">
      <c r="A34" s="36"/>
      <c r="B34" s="297" t="s">
        <v>13</v>
      </c>
      <c r="C34" s="297"/>
      <c r="D34" s="284"/>
      <c r="E34" s="284"/>
      <c r="F34" s="284"/>
      <c r="G34" s="284"/>
      <c r="H34" s="284"/>
      <c r="I34" s="284"/>
      <c r="J34" s="26"/>
      <c r="K34" s="26"/>
      <c r="L34" s="26"/>
      <c r="M34" s="26"/>
      <c r="AD34" s="1"/>
    </row>
    <row r="35" spans="1:30" ht="13.9" customHeight="1" x14ac:dyDescent="0.2">
      <c r="A35" s="291" t="s">
        <v>14</v>
      </c>
      <c r="B35" s="285" t="s">
        <v>15</v>
      </c>
      <c r="C35" s="285"/>
      <c r="D35" s="286"/>
      <c r="E35" s="286"/>
      <c r="F35" s="286"/>
      <c r="G35" s="286"/>
      <c r="H35" s="286"/>
      <c r="I35" s="286"/>
      <c r="J35" s="26"/>
      <c r="K35" s="26"/>
      <c r="L35" s="26"/>
      <c r="M35" s="23"/>
      <c r="AD35" s="1"/>
    </row>
    <row r="36" spans="1:30" ht="13.9" customHeight="1" thickBot="1" x14ac:dyDescent="0.25">
      <c r="A36" s="291"/>
      <c r="B36" s="287" t="s">
        <v>16</v>
      </c>
      <c r="C36" s="287"/>
      <c r="D36" s="284"/>
      <c r="E36" s="284"/>
      <c r="F36" s="284"/>
      <c r="G36" s="284"/>
      <c r="H36" s="284"/>
      <c r="I36" s="284"/>
      <c r="J36" s="26"/>
      <c r="K36" s="26"/>
      <c r="L36" s="26"/>
      <c r="M36" s="23"/>
      <c r="AD36" s="1"/>
    </row>
    <row r="37" spans="1:30" ht="6.6" customHeight="1" x14ac:dyDescent="0.2">
      <c r="A37" s="159"/>
      <c r="B37" s="186"/>
      <c r="C37" s="187"/>
      <c r="D37" s="187"/>
      <c r="E37" s="187"/>
      <c r="F37" s="187"/>
      <c r="G37" s="187"/>
      <c r="H37" s="187"/>
      <c r="I37" s="188"/>
      <c r="J37" s="26"/>
      <c r="K37" s="26"/>
      <c r="L37" s="26"/>
      <c r="M37" s="23"/>
      <c r="AD37" s="1"/>
    </row>
    <row r="38" spans="1:30" ht="13.9" customHeight="1" x14ac:dyDescent="0.2">
      <c r="A38" s="291" t="s">
        <v>17</v>
      </c>
      <c r="B38" s="285" t="s">
        <v>18</v>
      </c>
      <c r="C38" s="285"/>
      <c r="D38" s="286"/>
      <c r="E38" s="286"/>
      <c r="F38" s="286"/>
      <c r="G38" s="286"/>
      <c r="H38" s="286"/>
      <c r="I38" s="286"/>
      <c r="J38" s="26"/>
      <c r="K38" s="26"/>
      <c r="L38" s="26"/>
      <c r="M38" s="23"/>
      <c r="AD38" s="1"/>
    </row>
    <row r="39" spans="1:30" ht="13.9" customHeight="1" x14ac:dyDescent="0.2">
      <c r="A39" s="291"/>
      <c r="B39" s="278" t="s">
        <v>19</v>
      </c>
      <c r="C39" s="278"/>
      <c r="D39" s="281"/>
      <c r="E39" s="281"/>
      <c r="F39" s="281"/>
      <c r="G39" s="281"/>
      <c r="H39" s="281"/>
      <c r="I39" s="281"/>
      <c r="J39" s="26"/>
      <c r="K39" s="26"/>
      <c r="L39" s="26"/>
      <c r="M39" s="23"/>
      <c r="AD39" s="1"/>
    </row>
    <row r="40" spans="1:30" ht="13.9" customHeight="1" x14ac:dyDescent="0.2">
      <c r="A40" s="291"/>
      <c r="B40" s="278" t="s">
        <v>20</v>
      </c>
      <c r="C40" s="278"/>
      <c r="D40" s="281"/>
      <c r="E40" s="281"/>
      <c r="F40" s="281"/>
      <c r="G40" s="281"/>
      <c r="H40" s="281"/>
      <c r="I40" s="281"/>
      <c r="J40" s="26"/>
      <c r="K40" s="26"/>
      <c r="L40" s="26"/>
      <c r="M40" s="23"/>
      <c r="AD40" s="1"/>
    </row>
    <row r="41" spans="1:30" ht="13.9" customHeight="1" thickBot="1" x14ac:dyDescent="0.25">
      <c r="A41" s="291"/>
      <c r="B41" s="287" t="s">
        <v>21</v>
      </c>
      <c r="C41" s="287"/>
      <c r="D41" s="284"/>
      <c r="E41" s="284"/>
      <c r="F41" s="284"/>
      <c r="G41" s="284"/>
      <c r="H41" s="284"/>
      <c r="I41" s="284"/>
      <c r="J41" s="38" t="s">
        <v>22</v>
      </c>
      <c r="K41" s="288"/>
      <c r="L41" s="288"/>
      <c r="M41" s="288"/>
      <c r="AD41" s="1"/>
    </row>
    <row r="42" spans="1:30" ht="6.6" customHeight="1" x14ac:dyDescent="0.2">
      <c r="A42" s="159"/>
      <c r="B42" s="186"/>
      <c r="C42" s="187"/>
      <c r="D42" s="187"/>
      <c r="E42" s="187"/>
      <c r="F42" s="187"/>
      <c r="G42" s="187"/>
      <c r="H42" s="187"/>
      <c r="I42" s="188"/>
      <c r="J42" s="26"/>
      <c r="K42" s="26"/>
      <c r="L42" s="26"/>
      <c r="M42" s="23"/>
      <c r="AD42" s="1"/>
    </row>
    <row r="43" spans="1:30" ht="13.9" customHeight="1" x14ac:dyDescent="0.2">
      <c r="A43" s="290" t="s">
        <v>23</v>
      </c>
      <c r="B43" s="285" t="s">
        <v>24</v>
      </c>
      <c r="C43" s="285"/>
      <c r="D43" s="286"/>
      <c r="E43" s="286"/>
      <c r="F43" s="286"/>
      <c r="G43" s="286"/>
      <c r="H43" s="286"/>
      <c r="I43" s="286"/>
      <c r="J43" s="26"/>
      <c r="K43" s="26"/>
      <c r="L43" s="26"/>
      <c r="M43" s="23"/>
      <c r="AD43" s="1"/>
    </row>
    <row r="44" spans="1:30" ht="13.9" customHeight="1" x14ac:dyDescent="0.2">
      <c r="A44" s="290"/>
      <c r="B44" s="278" t="s">
        <v>25</v>
      </c>
      <c r="C44" s="278"/>
      <c r="D44" s="281"/>
      <c r="E44" s="281"/>
      <c r="F44" s="281"/>
      <c r="G44" s="281"/>
      <c r="H44" s="281"/>
      <c r="I44" s="281"/>
      <c r="J44" s="26"/>
      <c r="K44" s="26"/>
      <c r="L44" s="26"/>
      <c r="M44" s="23"/>
      <c r="AD44" s="1"/>
    </row>
    <row r="45" spans="1:30" ht="13.9" customHeight="1" x14ac:dyDescent="0.2">
      <c r="A45" s="290"/>
      <c r="B45" s="278" t="s">
        <v>26</v>
      </c>
      <c r="C45" s="278"/>
      <c r="D45" s="281"/>
      <c r="E45" s="281"/>
      <c r="F45" s="281"/>
      <c r="G45" s="281"/>
      <c r="H45" s="281"/>
      <c r="I45" s="281"/>
      <c r="J45" s="26"/>
      <c r="K45" s="26"/>
      <c r="L45" s="26"/>
      <c r="M45" s="23"/>
      <c r="AD45" s="1"/>
    </row>
    <row r="46" spans="1:30" ht="13.9" customHeight="1" x14ac:dyDescent="0.2">
      <c r="A46" s="290"/>
      <c r="B46" s="278" t="s">
        <v>27</v>
      </c>
      <c r="C46" s="278"/>
      <c r="D46" s="281"/>
      <c r="E46" s="281"/>
      <c r="F46" s="281"/>
      <c r="G46" s="281"/>
      <c r="H46" s="281"/>
      <c r="I46" s="281"/>
      <c r="J46" s="26"/>
      <c r="K46" s="26"/>
      <c r="L46" s="26"/>
      <c r="M46" s="23"/>
      <c r="AD46" s="1"/>
    </row>
    <row r="47" spans="1:30" ht="13.9" customHeight="1" x14ac:dyDescent="0.2">
      <c r="A47" s="290"/>
      <c r="B47" s="278" t="s">
        <v>231</v>
      </c>
      <c r="C47" s="278"/>
      <c r="D47" s="281"/>
      <c r="E47" s="281"/>
      <c r="F47" s="281"/>
      <c r="G47" s="281"/>
      <c r="H47" s="281"/>
      <c r="I47" s="281"/>
      <c r="J47" s="26"/>
      <c r="K47" s="26"/>
      <c r="L47" s="26"/>
      <c r="M47" s="23"/>
      <c r="AD47" s="1"/>
    </row>
    <row r="48" spans="1:30" ht="13.9" customHeight="1" x14ac:dyDescent="0.2">
      <c r="A48" s="290"/>
      <c r="B48" s="278" t="s">
        <v>28</v>
      </c>
      <c r="C48" s="278"/>
      <c r="D48" s="281"/>
      <c r="E48" s="281"/>
      <c r="F48" s="281"/>
      <c r="G48" s="281"/>
      <c r="H48" s="281"/>
      <c r="I48" s="281"/>
      <c r="J48" s="26"/>
      <c r="K48" s="26"/>
      <c r="L48" s="26"/>
      <c r="M48" s="23"/>
      <c r="AD48" s="1"/>
    </row>
    <row r="49" spans="1:30" ht="13.9" customHeight="1" thickBot="1" x14ac:dyDescent="0.25">
      <c r="A49" s="290"/>
      <c r="B49" s="287" t="s">
        <v>21</v>
      </c>
      <c r="C49" s="287"/>
      <c r="D49" s="284"/>
      <c r="E49" s="284"/>
      <c r="F49" s="284"/>
      <c r="G49" s="284"/>
      <c r="H49" s="284"/>
      <c r="I49" s="284"/>
      <c r="J49" s="38" t="s">
        <v>22</v>
      </c>
      <c r="K49" s="288"/>
      <c r="L49" s="288"/>
      <c r="M49" s="288"/>
      <c r="AD49" s="1"/>
    </row>
    <row r="50" spans="1:30" ht="6.6" customHeight="1" thickBot="1" x14ac:dyDescent="0.25">
      <c r="A50" s="159"/>
      <c r="B50" s="186"/>
      <c r="C50" s="187"/>
      <c r="D50" s="187"/>
      <c r="E50" s="187"/>
      <c r="F50" s="187"/>
      <c r="G50" s="187"/>
      <c r="H50" s="187"/>
      <c r="I50" s="188"/>
      <c r="J50" s="26"/>
      <c r="K50" s="26"/>
      <c r="L50" s="26"/>
      <c r="M50" s="23"/>
      <c r="AD50" s="1"/>
    </row>
    <row r="51" spans="1:30" ht="19.899999999999999" customHeight="1" x14ac:dyDescent="0.2">
      <c r="A51" s="25"/>
      <c r="B51" s="289" t="s">
        <v>29</v>
      </c>
      <c r="C51" s="289"/>
      <c r="D51" s="286"/>
      <c r="E51" s="286"/>
      <c r="F51" s="286"/>
      <c r="G51" s="286"/>
      <c r="H51" s="286"/>
      <c r="I51" s="286"/>
      <c r="J51" s="26"/>
      <c r="K51" s="26"/>
      <c r="L51" s="26"/>
      <c r="M51" s="23"/>
      <c r="AD51" s="1"/>
    </row>
    <row r="52" spans="1:30" ht="19.899999999999999" customHeight="1" thickBot="1" x14ac:dyDescent="0.25">
      <c r="A52" s="25"/>
      <c r="B52" s="283" t="s">
        <v>30</v>
      </c>
      <c r="C52" s="283"/>
      <c r="D52" s="284"/>
      <c r="E52" s="284"/>
      <c r="F52" s="284"/>
      <c r="G52" s="284"/>
      <c r="H52" s="284"/>
      <c r="I52" s="284"/>
      <c r="J52" s="26"/>
      <c r="K52" s="26"/>
      <c r="L52" s="26"/>
      <c r="M52" s="23"/>
      <c r="AD52" s="1"/>
    </row>
    <row r="53" spans="1:30" ht="6.6" customHeight="1" x14ac:dyDescent="0.2">
      <c r="A53" s="159"/>
      <c r="B53" s="186"/>
      <c r="C53" s="187"/>
      <c r="D53" s="187"/>
      <c r="E53" s="187"/>
      <c r="F53" s="187"/>
      <c r="G53" s="187"/>
      <c r="H53" s="187"/>
      <c r="I53" s="188"/>
      <c r="J53" s="26"/>
      <c r="K53" s="26"/>
      <c r="L53" s="26"/>
      <c r="M53" s="23"/>
      <c r="AD53" s="1"/>
    </row>
    <row r="54" spans="1:30" ht="13.9" customHeight="1" x14ac:dyDescent="0.2">
      <c r="A54" s="25"/>
      <c r="B54" s="285" t="s">
        <v>206</v>
      </c>
      <c r="C54" s="285"/>
      <c r="D54" s="286"/>
      <c r="E54" s="286"/>
      <c r="F54" s="286"/>
      <c r="G54" s="286"/>
      <c r="H54" s="286"/>
      <c r="I54" s="286"/>
      <c r="J54" s="26"/>
      <c r="K54" s="26"/>
      <c r="L54" s="26"/>
      <c r="M54" s="23"/>
      <c r="AD54" s="1"/>
    </row>
    <row r="55" spans="1:30" ht="13.9" customHeight="1" x14ac:dyDescent="0.2">
      <c r="A55" s="25"/>
      <c r="B55" s="278" t="s">
        <v>207</v>
      </c>
      <c r="C55" s="278"/>
      <c r="D55" s="281"/>
      <c r="E55" s="281"/>
      <c r="F55" s="281"/>
      <c r="G55" s="281"/>
      <c r="H55" s="281"/>
      <c r="I55" s="281"/>
      <c r="J55" s="26"/>
      <c r="K55" s="26"/>
      <c r="L55" s="26"/>
      <c r="M55" s="23"/>
      <c r="AD55" s="1"/>
    </row>
    <row r="56" spans="1:30" ht="13.9" customHeight="1" x14ac:dyDescent="0.2">
      <c r="A56" s="25"/>
      <c r="B56" s="26"/>
      <c r="C56" s="26"/>
      <c r="D56" s="26"/>
      <c r="E56" s="26"/>
      <c r="F56" s="26"/>
      <c r="G56" s="26"/>
      <c r="H56" s="26"/>
      <c r="I56" s="22"/>
      <c r="J56" s="26"/>
      <c r="K56" s="26"/>
      <c r="L56" s="26"/>
      <c r="M56" s="23"/>
      <c r="AD56" s="1"/>
    </row>
    <row r="57" spans="1:30" ht="13.9" customHeight="1" x14ac:dyDescent="0.2">
      <c r="A57" s="282" t="s">
        <v>31</v>
      </c>
      <c r="B57" s="282"/>
      <c r="C57" s="282"/>
      <c r="D57" s="178"/>
      <c r="E57" s="178"/>
      <c r="F57" s="26"/>
      <c r="G57" s="26"/>
      <c r="H57" s="26"/>
      <c r="I57" s="22"/>
      <c r="J57" s="26"/>
      <c r="K57" s="26"/>
      <c r="L57" s="26"/>
      <c r="M57" s="23"/>
      <c r="AD57" s="1"/>
    </row>
    <row r="58" spans="1:30" ht="13.9" customHeight="1" x14ac:dyDescent="0.2">
      <c r="A58" s="39"/>
      <c r="B58" s="40"/>
      <c r="C58" s="40"/>
      <c r="D58" s="26"/>
      <c r="E58" s="26"/>
      <c r="F58" s="26"/>
      <c r="G58" s="26"/>
      <c r="H58" s="26"/>
      <c r="I58" s="22"/>
      <c r="J58" s="26"/>
      <c r="K58" s="26"/>
      <c r="L58" s="26"/>
      <c r="M58" s="23"/>
      <c r="AD58" s="1"/>
    </row>
    <row r="59" spans="1:30" ht="13.9" customHeight="1" x14ac:dyDescent="0.2">
      <c r="A59" s="282" t="s">
        <v>32</v>
      </c>
      <c r="B59" s="282"/>
      <c r="C59" s="282"/>
      <c r="D59" s="178"/>
      <c r="E59" s="178"/>
      <c r="F59" s="178"/>
      <c r="G59" s="178"/>
      <c r="H59" s="178"/>
      <c r="I59" s="178"/>
      <c r="J59" s="178"/>
      <c r="K59" s="178"/>
      <c r="L59" s="26"/>
      <c r="M59" s="23"/>
      <c r="AD59" s="1"/>
    </row>
    <row r="60" spans="1:30" ht="13.9" customHeight="1" x14ac:dyDescent="0.2">
      <c r="A60" s="282"/>
      <c r="B60" s="282"/>
      <c r="C60" s="282"/>
      <c r="D60" s="178"/>
      <c r="E60" s="178"/>
      <c r="F60" s="178"/>
      <c r="G60" s="178"/>
      <c r="H60" s="178"/>
      <c r="I60" s="178"/>
      <c r="J60" s="178"/>
      <c r="K60" s="178"/>
      <c r="L60" s="26"/>
      <c r="M60" s="23"/>
      <c r="AD60" s="1"/>
    </row>
    <row r="61" spans="1:30" ht="13.9" customHeight="1" x14ac:dyDescent="0.2">
      <c r="A61" s="282"/>
      <c r="B61" s="282"/>
      <c r="C61" s="282"/>
      <c r="D61" s="178"/>
      <c r="E61" s="178"/>
      <c r="F61" s="178"/>
      <c r="G61" s="178"/>
      <c r="H61" s="178"/>
      <c r="I61" s="178"/>
      <c r="J61" s="178"/>
      <c r="K61" s="178"/>
      <c r="L61" s="26"/>
      <c r="M61" s="23"/>
      <c r="AD61" s="1"/>
    </row>
    <row r="62" spans="1:30" ht="13.9" customHeight="1" x14ac:dyDescent="0.2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3"/>
      <c r="AD62" s="1"/>
    </row>
    <row r="63" spans="1:30" ht="13.9" customHeight="1" x14ac:dyDescent="0.25">
      <c r="A63" s="44"/>
      <c r="B63" s="45"/>
      <c r="C63" s="45"/>
      <c r="D63" s="277" t="s">
        <v>33</v>
      </c>
      <c r="E63" s="277"/>
      <c r="F63" s="277"/>
      <c r="G63" s="278" t="s">
        <v>200</v>
      </c>
      <c r="H63" s="278"/>
      <c r="I63" s="278"/>
      <c r="J63" s="278"/>
      <c r="K63" s="45"/>
      <c r="L63" s="45"/>
      <c r="M63" s="46"/>
    </row>
    <row r="64" spans="1:30" s="50" customFormat="1" ht="28.15" customHeight="1" x14ac:dyDescent="0.25">
      <c r="A64" s="47" t="s">
        <v>34</v>
      </c>
      <c r="B64" s="279" t="s">
        <v>35</v>
      </c>
      <c r="C64" s="279"/>
      <c r="D64" s="37" t="s">
        <v>36</v>
      </c>
      <c r="E64" s="37" t="s">
        <v>37</v>
      </c>
      <c r="F64" s="37" t="s">
        <v>38</v>
      </c>
      <c r="G64" s="278" t="s">
        <v>39</v>
      </c>
      <c r="H64" s="278"/>
      <c r="I64" s="278"/>
      <c r="J64" s="37" t="s">
        <v>40</v>
      </c>
      <c r="K64" s="48" t="s">
        <v>41</v>
      </c>
      <c r="L64" s="280" t="s">
        <v>42</v>
      </c>
      <c r="M64" s="280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</row>
    <row r="65" spans="1:13" ht="13.9" customHeight="1" x14ac:dyDescent="0.2">
      <c r="A65" s="51"/>
      <c r="B65" s="273"/>
      <c r="C65" s="273"/>
      <c r="D65" s="52"/>
      <c r="E65" s="52"/>
      <c r="F65" s="52"/>
      <c r="G65" s="273"/>
      <c r="H65" s="273"/>
      <c r="I65" s="273"/>
      <c r="J65" s="52"/>
      <c r="K65" s="33"/>
      <c r="L65" s="274"/>
      <c r="M65" s="274"/>
    </row>
    <row r="66" spans="1:13" ht="13.9" customHeight="1" x14ac:dyDescent="0.2">
      <c r="A66" s="51"/>
      <c r="B66" s="273"/>
      <c r="C66" s="273"/>
      <c r="D66" s="52"/>
      <c r="E66" s="52"/>
      <c r="F66" s="52"/>
      <c r="G66" s="273"/>
      <c r="H66" s="273"/>
      <c r="I66" s="273"/>
      <c r="J66" s="52"/>
      <c r="K66" s="33"/>
      <c r="L66" s="274"/>
      <c r="M66" s="274"/>
    </row>
    <row r="67" spans="1:13" ht="13.9" customHeight="1" x14ac:dyDescent="0.2">
      <c r="A67" s="51"/>
      <c r="B67" s="273"/>
      <c r="C67" s="273"/>
      <c r="D67" s="52"/>
      <c r="E67" s="52"/>
      <c r="F67" s="52"/>
      <c r="G67" s="273"/>
      <c r="H67" s="273"/>
      <c r="I67" s="273"/>
      <c r="J67" s="52"/>
      <c r="K67" s="33"/>
      <c r="L67" s="274"/>
      <c r="M67" s="274"/>
    </row>
    <row r="68" spans="1:13" ht="13.9" customHeight="1" x14ac:dyDescent="0.2">
      <c r="A68" s="51"/>
      <c r="B68" s="273"/>
      <c r="C68" s="273"/>
      <c r="D68" s="52"/>
      <c r="E68" s="52"/>
      <c r="F68" s="52"/>
      <c r="G68" s="273"/>
      <c r="H68" s="273"/>
      <c r="I68" s="273"/>
      <c r="J68" s="52"/>
      <c r="K68" s="33"/>
      <c r="L68" s="274"/>
      <c r="M68" s="274"/>
    </row>
    <row r="69" spans="1:13" ht="13.9" customHeight="1" x14ac:dyDescent="0.2">
      <c r="A69" s="51"/>
      <c r="B69" s="273"/>
      <c r="C69" s="273"/>
      <c r="D69" s="52"/>
      <c r="E69" s="52"/>
      <c r="F69" s="52"/>
      <c r="G69" s="273"/>
      <c r="H69" s="273"/>
      <c r="I69" s="273"/>
      <c r="J69" s="52"/>
      <c r="K69" s="33"/>
      <c r="L69" s="274"/>
      <c r="M69" s="274"/>
    </row>
    <row r="70" spans="1:13" ht="13.9" customHeight="1" x14ac:dyDescent="0.2">
      <c r="A70" s="51"/>
      <c r="B70" s="273"/>
      <c r="C70" s="273"/>
      <c r="D70" s="52"/>
      <c r="E70" s="52"/>
      <c r="F70" s="52"/>
      <c r="G70" s="273"/>
      <c r="H70" s="273"/>
      <c r="I70" s="273"/>
      <c r="J70" s="52"/>
      <c r="K70" s="33"/>
      <c r="L70" s="274"/>
      <c r="M70" s="274"/>
    </row>
    <row r="71" spans="1:13" ht="13.9" customHeight="1" x14ac:dyDescent="0.2">
      <c r="A71" s="51"/>
      <c r="B71" s="273"/>
      <c r="C71" s="273"/>
      <c r="D71" s="52"/>
      <c r="E71" s="52"/>
      <c r="F71" s="52"/>
      <c r="G71" s="273"/>
      <c r="H71" s="273"/>
      <c r="I71" s="273"/>
      <c r="J71" s="52"/>
      <c r="K71" s="33"/>
      <c r="L71" s="274"/>
      <c r="M71" s="274"/>
    </row>
    <row r="72" spans="1:13" ht="13.9" customHeight="1" x14ac:dyDescent="0.2">
      <c r="A72" s="51"/>
      <c r="B72" s="273"/>
      <c r="C72" s="273"/>
      <c r="D72" s="52"/>
      <c r="E72" s="52"/>
      <c r="F72" s="52"/>
      <c r="G72" s="273"/>
      <c r="H72" s="273"/>
      <c r="I72" s="273"/>
      <c r="J72" s="52"/>
      <c r="K72" s="33"/>
      <c r="L72" s="274"/>
      <c r="M72" s="274"/>
    </row>
    <row r="73" spans="1:13" ht="13.9" customHeight="1" x14ac:dyDescent="0.2">
      <c r="A73" s="51"/>
      <c r="B73" s="273"/>
      <c r="C73" s="273"/>
      <c r="D73" s="52"/>
      <c r="E73" s="52"/>
      <c r="F73" s="52"/>
      <c r="G73" s="273"/>
      <c r="H73" s="273"/>
      <c r="I73" s="273"/>
      <c r="J73" s="52"/>
      <c r="K73" s="33"/>
      <c r="L73" s="274"/>
      <c r="M73" s="274"/>
    </row>
    <row r="74" spans="1:13" ht="13.9" customHeight="1" x14ac:dyDescent="0.2">
      <c r="A74" s="51"/>
      <c r="B74" s="273"/>
      <c r="C74" s="273"/>
      <c r="D74" s="52"/>
      <c r="E74" s="52"/>
      <c r="F74" s="52"/>
      <c r="G74" s="273"/>
      <c r="H74" s="273"/>
      <c r="I74" s="273"/>
      <c r="J74" s="52"/>
      <c r="K74" s="33"/>
      <c r="L74" s="274"/>
      <c r="M74" s="274"/>
    </row>
    <row r="75" spans="1:13" ht="13.9" customHeight="1" x14ac:dyDescent="0.2">
      <c r="A75" s="51"/>
      <c r="B75" s="273"/>
      <c r="C75" s="273"/>
      <c r="D75" s="52"/>
      <c r="E75" s="52"/>
      <c r="F75" s="52"/>
      <c r="G75" s="273"/>
      <c r="H75" s="273"/>
      <c r="I75" s="273"/>
      <c r="J75" s="52"/>
      <c r="K75" s="33"/>
      <c r="L75" s="274"/>
      <c r="M75" s="274"/>
    </row>
    <row r="76" spans="1:13" ht="13.9" customHeight="1" x14ac:dyDescent="0.2">
      <c r="A76" s="51"/>
      <c r="B76" s="273"/>
      <c r="C76" s="273"/>
      <c r="D76" s="52"/>
      <c r="E76" s="52"/>
      <c r="F76" s="52"/>
      <c r="G76" s="273"/>
      <c r="H76" s="273"/>
      <c r="I76" s="273"/>
      <c r="J76" s="52"/>
      <c r="K76" s="33"/>
      <c r="L76" s="274"/>
      <c r="M76" s="274"/>
    </row>
    <row r="77" spans="1:13" ht="13.9" customHeight="1" x14ac:dyDescent="0.2">
      <c r="A77" s="51"/>
      <c r="B77" s="273"/>
      <c r="C77" s="273"/>
      <c r="D77" s="52"/>
      <c r="E77" s="52"/>
      <c r="F77" s="52"/>
      <c r="G77" s="273"/>
      <c r="H77" s="273"/>
      <c r="I77" s="273"/>
      <c r="J77" s="52"/>
      <c r="K77" s="33"/>
      <c r="L77" s="274"/>
      <c r="M77" s="274"/>
    </row>
    <row r="78" spans="1:13" ht="13.9" customHeight="1" x14ac:dyDescent="0.2">
      <c r="A78" s="51"/>
      <c r="B78" s="273"/>
      <c r="C78" s="273"/>
      <c r="D78" s="52"/>
      <c r="E78" s="52"/>
      <c r="F78" s="52"/>
      <c r="G78" s="273"/>
      <c r="H78" s="273"/>
      <c r="I78" s="273"/>
      <c r="J78" s="52"/>
      <c r="K78" s="33"/>
      <c r="L78" s="274"/>
      <c r="M78" s="274"/>
    </row>
    <row r="79" spans="1:13" ht="13.9" customHeight="1" x14ac:dyDescent="0.2">
      <c r="A79" s="51"/>
      <c r="B79" s="273"/>
      <c r="C79" s="273"/>
      <c r="D79" s="52"/>
      <c r="E79" s="52"/>
      <c r="F79" s="52"/>
      <c r="G79" s="273"/>
      <c r="H79" s="273"/>
      <c r="I79" s="273"/>
      <c r="J79" s="52"/>
      <c r="K79" s="33"/>
      <c r="L79" s="274"/>
      <c r="M79" s="274"/>
    </row>
    <row r="80" spans="1:13" ht="13.9" customHeight="1" x14ac:dyDescent="0.2">
      <c r="A80" s="51"/>
      <c r="B80" s="273"/>
      <c r="C80" s="273"/>
      <c r="D80" s="52"/>
      <c r="E80" s="52"/>
      <c r="F80" s="52"/>
      <c r="G80" s="273"/>
      <c r="H80" s="273"/>
      <c r="I80" s="273"/>
      <c r="J80" s="52"/>
      <c r="K80" s="33"/>
      <c r="L80" s="274"/>
      <c r="M80" s="274"/>
    </row>
    <row r="81" spans="1:30" ht="13.9" customHeight="1" x14ac:dyDescent="0.2">
      <c r="A81" s="51"/>
      <c r="B81" s="273"/>
      <c r="C81" s="273"/>
      <c r="D81" s="52"/>
      <c r="E81" s="52"/>
      <c r="F81" s="52"/>
      <c r="G81" s="273"/>
      <c r="H81" s="273"/>
      <c r="I81" s="273"/>
      <c r="J81" s="52"/>
      <c r="K81" s="33"/>
      <c r="L81" s="274"/>
      <c r="M81" s="274"/>
    </row>
    <row r="82" spans="1:30" ht="13.9" customHeight="1" x14ac:dyDescent="0.2">
      <c r="A82" s="51"/>
      <c r="B82" s="273"/>
      <c r="C82" s="273"/>
      <c r="D82" s="52"/>
      <c r="E82" s="52"/>
      <c r="F82" s="52"/>
      <c r="G82" s="273"/>
      <c r="H82" s="273"/>
      <c r="I82" s="273"/>
      <c r="J82" s="52"/>
      <c r="K82" s="33"/>
      <c r="L82" s="274"/>
      <c r="M82" s="274"/>
    </row>
    <row r="83" spans="1:30" ht="13.9" customHeight="1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5"/>
    </row>
    <row r="84" spans="1:30" ht="13.9" customHeight="1" x14ac:dyDescent="0.2">
      <c r="A84" s="56"/>
      <c r="B84" s="45"/>
      <c r="C84" s="45"/>
      <c r="D84" s="54"/>
      <c r="E84" s="275" t="s">
        <v>43</v>
      </c>
      <c r="F84" s="275"/>
      <c r="G84" s="275" t="s">
        <v>214</v>
      </c>
      <c r="H84" s="275"/>
      <c r="I84" s="275"/>
      <c r="J84" s="275"/>
      <c r="K84" s="276" t="s">
        <v>205</v>
      </c>
      <c r="L84" s="276"/>
      <c r="M84" s="276"/>
    </row>
    <row r="85" spans="1:30" ht="13.9" customHeight="1" x14ac:dyDescent="0.2">
      <c r="A85" s="265" t="s">
        <v>44</v>
      </c>
      <c r="B85" s="265"/>
      <c r="C85" s="265"/>
      <c r="D85" s="265"/>
      <c r="E85" s="270"/>
      <c r="F85" s="270"/>
      <c r="G85" s="271"/>
      <c r="H85" s="271"/>
      <c r="I85" s="271"/>
      <c r="J85" s="271"/>
      <c r="K85" s="272">
        <f>E85*G85</f>
        <v>0</v>
      </c>
      <c r="L85" s="272"/>
      <c r="M85" s="272"/>
    </row>
    <row r="86" spans="1:30" ht="13.9" customHeight="1" x14ac:dyDescent="0.2">
      <c r="A86" s="265" t="s">
        <v>45</v>
      </c>
      <c r="B86" s="265"/>
      <c r="C86" s="265"/>
      <c r="D86" s="265"/>
      <c r="E86" s="270"/>
      <c r="F86" s="270"/>
      <c r="G86" s="271"/>
      <c r="H86" s="271"/>
      <c r="I86" s="271"/>
      <c r="J86" s="271"/>
      <c r="K86" s="272">
        <f>E86*G86</f>
        <v>0</v>
      </c>
      <c r="L86" s="272"/>
      <c r="M86" s="272"/>
    </row>
    <row r="87" spans="1:30" ht="13.9" customHeight="1" x14ac:dyDescent="0.2">
      <c r="A87" s="265" t="s">
        <v>46</v>
      </c>
      <c r="B87" s="265"/>
      <c r="C87" s="265"/>
      <c r="D87" s="265"/>
      <c r="E87" s="270"/>
      <c r="F87" s="270"/>
      <c r="G87" s="271"/>
      <c r="H87" s="271"/>
      <c r="I87" s="271"/>
      <c r="J87" s="271"/>
      <c r="K87" s="272">
        <f>E87*G87</f>
        <v>0</v>
      </c>
      <c r="L87" s="272"/>
      <c r="M87" s="272"/>
    </row>
    <row r="88" spans="1:30" ht="13.9" customHeight="1" x14ac:dyDescent="0.2">
      <c r="A88" s="265" t="s">
        <v>47</v>
      </c>
      <c r="B88" s="265"/>
      <c r="C88" s="265"/>
      <c r="D88" s="265"/>
      <c r="E88" s="270"/>
      <c r="F88" s="270"/>
      <c r="G88" s="271"/>
      <c r="H88" s="271"/>
      <c r="I88" s="271"/>
      <c r="J88" s="271"/>
      <c r="K88" s="272">
        <f>E88*G88</f>
        <v>0</v>
      </c>
      <c r="L88" s="272"/>
      <c r="M88" s="272"/>
    </row>
    <row r="89" spans="1:30" ht="13.9" customHeight="1" x14ac:dyDescent="0.2">
      <c r="A89" s="265" t="s">
        <v>48</v>
      </c>
      <c r="B89" s="265"/>
      <c r="C89" s="265"/>
      <c r="D89" s="265"/>
      <c r="E89" s="270"/>
      <c r="F89" s="270"/>
      <c r="G89" s="271"/>
      <c r="H89" s="271"/>
      <c r="I89" s="271"/>
      <c r="J89" s="271"/>
      <c r="K89" s="272">
        <f>E89*G89</f>
        <v>0</v>
      </c>
      <c r="L89" s="272"/>
      <c r="M89" s="272"/>
    </row>
    <row r="90" spans="1:30" ht="13.9" customHeight="1" x14ac:dyDescent="0.2">
      <c r="A90" s="265" t="s">
        <v>49</v>
      </c>
      <c r="B90" s="265"/>
      <c r="C90" s="265"/>
      <c r="D90" s="265"/>
      <c r="E90" s="266"/>
      <c r="F90" s="266"/>
      <c r="G90" s="271"/>
      <c r="H90" s="271"/>
      <c r="I90" s="271"/>
      <c r="J90" s="271"/>
      <c r="K90" s="268"/>
      <c r="L90" s="268"/>
      <c r="M90" s="268"/>
    </row>
    <row r="91" spans="1:30" ht="13.9" customHeight="1" x14ac:dyDescent="0.2">
      <c r="A91" s="265" t="s">
        <v>50</v>
      </c>
      <c r="B91" s="265"/>
      <c r="C91" s="265"/>
      <c r="D91" s="265"/>
      <c r="E91" s="266"/>
      <c r="F91" s="266"/>
      <c r="G91" s="267"/>
      <c r="H91" s="267"/>
      <c r="I91" s="267"/>
      <c r="J91" s="267"/>
      <c r="K91" s="268"/>
      <c r="L91" s="268"/>
      <c r="M91" s="268"/>
    </row>
    <row r="92" spans="1:30" ht="13.9" customHeight="1" x14ac:dyDescent="0.2">
      <c r="A92" s="58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60"/>
    </row>
    <row r="93" spans="1:30" ht="13.9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</row>
    <row r="94" spans="1:30" s="63" customFormat="1" ht="19.899999999999999" customHeight="1" x14ac:dyDescent="0.25">
      <c r="A94" s="269" t="s">
        <v>195</v>
      </c>
      <c r="B94" s="269"/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</row>
    <row r="95" spans="1:30" s="63" customFormat="1" ht="19.899999999999999" customHeight="1" x14ac:dyDescent="0.25">
      <c r="A95" s="299" t="s">
        <v>238</v>
      </c>
      <c r="B95" s="300"/>
      <c r="C95" s="300"/>
      <c r="D95" s="300"/>
      <c r="E95" s="172"/>
      <c r="F95" s="172"/>
      <c r="G95" s="172"/>
      <c r="H95" s="172"/>
      <c r="I95" s="172"/>
      <c r="J95" s="172"/>
      <c r="K95" s="172"/>
      <c r="L95" s="172"/>
      <c r="M95" s="173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</row>
    <row r="96" spans="1:30" ht="13.9" customHeight="1" x14ac:dyDescent="0.2">
      <c r="A96" s="189" t="s">
        <v>236</v>
      </c>
      <c r="B96" s="190"/>
      <c r="C96" s="190"/>
      <c r="D96" s="190"/>
      <c r="E96" s="162"/>
      <c r="F96" s="162"/>
      <c r="G96" s="54"/>
      <c r="H96" s="54"/>
      <c r="I96" s="54"/>
      <c r="J96" s="54"/>
      <c r="K96" s="54"/>
      <c r="L96" s="54"/>
      <c r="M96" s="55"/>
    </row>
    <row r="97" spans="1:30" ht="13.9" customHeight="1" x14ac:dyDescent="0.2">
      <c r="A97" s="256" t="s">
        <v>208</v>
      </c>
      <c r="B97" s="256"/>
      <c r="C97" s="256"/>
      <c r="D97" s="256"/>
      <c r="E97" s="257"/>
      <c r="F97" s="257"/>
      <c r="G97" s="54"/>
      <c r="H97" s="54"/>
      <c r="I97" s="66"/>
      <c r="J97" s="66"/>
      <c r="K97" s="66"/>
      <c r="L97" s="66"/>
      <c r="M97" s="67"/>
    </row>
    <row r="98" spans="1:30" ht="13.9" customHeight="1" x14ac:dyDescent="0.2">
      <c r="A98" s="256" t="s">
        <v>209</v>
      </c>
      <c r="B98" s="256"/>
      <c r="C98" s="256"/>
      <c r="D98" s="256"/>
      <c r="E98" s="257"/>
      <c r="F98" s="257"/>
      <c r="G98" s="54"/>
      <c r="H98" s="54"/>
      <c r="I98" s="66"/>
      <c r="J98" s="66"/>
      <c r="K98" s="66"/>
      <c r="L98" s="66"/>
      <c r="M98" s="67"/>
    </row>
    <row r="99" spans="1:30" ht="13.9" customHeight="1" x14ac:dyDescent="0.2">
      <c r="A99" s="264" t="s">
        <v>51</v>
      </c>
      <c r="B99" s="264"/>
      <c r="C99" s="264"/>
      <c r="D99" s="264"/>
      <c r="E99" s="264"/>
      <c r="F99" s="264"/>
      <c r="G99" s="65"/>
      <c r="H99" s="65"/>
      <c r="I99" s="65"/>
      <c r="J99" s="66"/>
      <c r="K99" s="66"/>
      <c r="L99" s="66"/>
      <c r="M99" s="67"/>
    </row>
    <row r="100" spans="1:30" ht="13.9" customHeight="1" x14ac:dyDescent="0.2">
      <c r="A100" s="256" t="s">
        <v>52</v>
      </c>
      <c r="B100" s="256"/>
      <c r="C100" s="256"/>
      <c r="D100" s="256"/>
      <c r="E100" s="257"/>
      <c r="F100" s="257"/>
      <c r="G100" s="54"/>
      <c r="H100" s="54"/>
      <c r="I100" s="66"/>
      <c r="J100" s="66"/>
      <c r="K100" s="66"/>
      <c r="L100" s="66"/>
      <c r="M100" s="67"/>
    </row>
    <row r="101" spans="1:30" ht="13.9" customHeight="1" x14ac:dyDescent="0.2">
      <c r="A101" s="256" t="s">
        <v>53</v>
      </c>
      <c r="B101" s="256"/>
      <c r="C101" s="256"/>
      <c r="D101" s="256"/>
      <c r="E101" s="257"/>
      <c r="F101" s="257"/>
      <c r="G101" s="54"/>
      <c r="H101" s="54"/>
      <c r="I101" s="66"/>
      <c r="J101" s="66"/>
      <c r="K101" s="66"/>
      <c r="L101" s="66"/>
      <c r="M101" s="67"/>
    </row>
    <row r="102" spans="1:30" ht="13.9" customHeight="1" x14ac:dyDescent="0.2">
      <c r="A102" s="256" t="s">
        <v>54</v>
      </c>
      <c r="B102" s="256"/>
      <c r="C102" s="256"/>
      <c r="D102" s="256"/>
      <c r="E102" s="257"/>
      <c r="F102" s="257"/>
      <c r="G102" s="54"/>
      <c r="H102" s="54"/>
      <c r="I102" s="66"/>
      <c r="J102" s="66"/>
      <c r="K102" s="66"/>
      <c r="L102" s="66"/>
      <c r="M102" s="67"/>
    </row>
    <row r="103" spans="1:30" ht="13.9" customHeight="1" x14ac:dyDescent="0.2">
      <c r="A103" s="171"/>
      <c r="B103" s="65"/>
      <c r="C103" s="65"/>
      <c r="D103" s="163" t="s">
        <v>55</v>
      </c>
      <c r="E103" s="258">
        <f>E100+E101+E102</f>
        <v>0</v>
      </c>
      <c r="F103" s="258"/>
      <c r="G103" s="54"/>
      <c r="H103" s="54"/>
      <c r="I103" s="54"/>
      <c r="J103" s="54"/>
      <c r="K103" s="54"/>
      <c r="L103" s="54"/>
      <c r="M103" s="55"/>
    </row>
    <row r="104" spans="1:30" ht="13.9" customHeight="1" thickBot="1" x14ac:dyDescent="0.25">
      <c r="A104" s="58"/>
      <c r="B104" s="59"/>
      <c r="C104" s="59"/>
      <c r="D104" s="68"/>
      <c r="E104" s="69"/>
      <c r="F104" s="69"/>
      <c r="G104" s="70"/>
      <c r="H104" s="70"/>
      <c r="I104" s="70"/>
      <c r="J104" s="70"/>
      <c r="K104" s="70"/>
      <c r="L104" s="70"/>
      <c r="M104" s="71"/>
    </row>
    <row r="105" spans="1:30" s="63" customFormat="1" ht="19.899999999999999" customHeight="1" x14ac:dyDescent="0.25">
      <c r="A105" s="299" t="s">
        <v>239</v>
      </c>
      <c r="B105" s="300"/>
      <c r="C105" s="300"/>
      <c r="D105" s="300"/>
      <c r="E105" s="172"/>
      <c r="F105" s="172"/>
      <c r="G105" s="172"/>
      <c r="H105" s="172"/>
      <c r="I105" s="172"/>
      <c r="J105" s="172"/>
      <c r="K105" s="172"/>
      <c r="L105" s="172"/>
      <c r="M105" s="173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1:30" ht="13.9" customHeight="1" x14ac:dyDescent="0.2">
      <c r="A106" s="189"/>
      <c r="B106" s="190"/>
      <c r="C106" s="190"/>
      <c r="D106" s="190"/>
      <c r="E106" s="162"/>
      <c r="F106" s="162"/>
      <c r="G106" s="54"/>
      <c r="H106" s="54"/>
      <c r="I106" s="54"/>
      <c r="J106" s="54"/>
      <c r="K106" s="54"/>
      <c r="L106" s="54"/>
      <c r="M106" s="55"/>
    </row>
    <row r="107" spans="1:30" ht="13.9" customHeight="1" x14ac:dyDescent="0.2">
      <c r="A107" s="256" t="s">
        <v>235</v>
      </c>
      <c r="B107" s="256"/>
      <c r="C107" s="256"/>
      <c r="D107" s="256"/>
      <c r="E107" s="257"/>
      <c r="F107" s="257"/>
      <c r="G107" s="54"/>
      <c r="H107" s="54"/>
      <c r="I107" s="66"/>
      <c r="J107" s="66"/>
      <c r="K107" s="66"/>
      <c r="L107" s="66"/>
      <c r="M107" s="67"/>
    </row>
    <row r="108" spans="1:30" ht="13.9" customHeight="1" x14ac:dyDescent="0.2">
      <c r="A108" s="264" t="s">
        <v>51</v>
      </c>
      <c r="B108" s="264"/>
      <c r="C108" s="264"/>
      <c r="D108" s="264"/>
      <c r="E108" s="264"/>
      <c r="F108" s="264"/>
      <c r="G108" s="65"/>
      <c r="H108" s="65"/>
      <c r="I108" s="65"/>
      <c r="J108" s="66"/>
      <c r="K108" s="66"/>
      <c r="L108" s="66"/>
      <c r="M108" s="67"/>
    </row>
    <row r="109" spans="1:30" ht="13.9" customHeight="1" x14ac:dyDescent="0.2">
      <c r="A109" s="256" t="s">
        <v>52</v>
      </c>
      <c r="B109" s="256"/>
      <c r="C109" s="256"/>
      <c r="D109" s="256"/>
      <c r="E109" s="257"/>
      <c r="F109" s="257"/>
      <c r="G109" s="54"/>
      <c r="H109" s="54"/>
      <c r="I109" s="66"/>
      <c r="J109" s="66"/>
      <c r="K109" s="66"/>
      <c r="L109" s="66"/>
      <c r="M109" s="67"/>
    </row>
    <row r="110" spans="1:30" ht="13.9" customHeight="1" x14ac:dyDescent="0.2">
      <c r="A110" s="256" t="s">
        <v>53</v>
      </c>
      <c r="B110" s="256"/>
      <c r="C110" s="256"/>
      <c r="D110" s="256"/>
      <c r="E110" s="257"/>
      <c r="F110" s="257"/>
      <c r="G110" s="54"/>
      <c r="H110" s="54"/>
      <c r="I110" s="66"/>
      <c r="J110" s="66"/>
      <c r="K110" s="66"/>
      <c r="L110" s="66"/>
      <c r="M110" s="67"/>
    </row>
    <row r="111" spans="1:30" ht="13.9" customHeight="1" x14ac:dyDescent="0.2">
      <c r="A111" s="256" t="s">
        <v>54</v>
      </c>
      <c r="B111" s="256"/>
      <c r="C111" s="256"/>
      <c r="D111" s="256"/>
      <c r="E111" s="257"/>
      <c r="F111" s="257"/>
      <c r="G111" s="54"/>
      <c r="H111" s="54"/>
      <c r="I111" s="66"/>
      <c r="J111" s="66"/>
      <c r="K111" s="66"/>
      <c r="L111" s="66"/>
      <c r="M111" s="67"/>
    </row>
    <row r="112" spans="1:30" ht="13.9" customHeight="1" x14ac:dyDescent="0.2">
      <c r="A112" s="64"/>
      <c r="B112" s="65"/>
      <c r="C112" s="65"/>
      <c r="D112" s="163" t="s">
        <v>55</v>
      </c>
      <c r="E112" s="258">
        <f>E109+E110+E111</f>
        <v>0</v>
      </c>
      <c r="F112" s="258"/>
      <c r="G112" s="54"/>
      <c r="H112" s="54"/>
      <c r="I112" s="54"/>
      <c r="J112" s="54"/>
      <c r="K112" s="54"/>
      <c r="L112" s="54"/>
      <c r="M112" s="55"/>
    </row>
    <row r="113" spans="1:30" ht="13.9" customHeight="1" x14ac:dyDescent="0.2">
      <c r="A113" s="58"/>
      <c r="B113" s="59"/>
      <c r="C113" s="59"/>
      <c r="D113" s="68"/>
      <c r="E113" s="69"/>
      <c r="F113" s="69"/>
      <c r="G113" s="70"/>
      <c r="H113" s="70"/>
      <c r="I113" s="70"/>
      <c r="J113" s="70"/>
      <c r="K113" s="70"/>
      <c r="L113" s="70"/>
      <c r="M113" s="71"/>
    </row>
    <row r="114" spans="1:30" ht="13.9" customHeight="1" x14ac:dyDescent="0.2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AD114" s="1"/>
    </row>
    <row r="115" spans="1:30" ht="19.899999999999999" customHeight="1" x14ac:dyDescent="0.2">
      <c r="A115" s="259" t="s">
        <v>201</v>
      </c>
      <c r="B115" s="259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AD115" s="1"/>
    </row>
    <row r="116" spans="1:30" ht="34.15" customHeight="1" x14ac:dyDescent="0.2">
      <c r="A116" s="260" t="s">
        <v>210</v>
      </c>
      <c r="B116" s="261" t="s">
        <v>56</v>
      </c>
      <c r="C116" s="261"/>
      <c r="D116" s="261"/>
      <c r="E116" s="261"/>
      <c r="F116" s="261"/>
      <c r="G116" s="261"/>
      <c r="H116" s="261"/>
      <c r="I116" s="262" t="s">
        <v>57</v>
      </c>
      <c r="J116" s="262"/>
      <c r="K116" s="263" t="s">
        <v>58</v>
      </c>
      <c r="L116" s="263"/>
      <c r="M116" s="72" t="s">
        <v>59</v>
      </c>
    </row>
    <row r="117" spans="1:30" ht="34.15" customHeight="1" x14ac:dyDescent="0.2">
      <c r="A117" s="260"/>
      <c r="B117" s="261"/>
      <c r="C117" s="261"/>
      <c r="D117" s="261"/>
      <c r="E117" s="261"/>
      <c r="F117" s="261"/>
      <c r="G117" s="261"/>
      <c r="H117" s="261"/>
      <c r="I117" s="73" t="s">
        <v>60</v>
      </c>
      <c r="J117" s="74" t="s">
        <v>211</v>
      </c>
      <c r="K117" s="75" t="s">
        <v>61</v>
      </c>
      <c r="L117" s="75" t="s">
        <v>211</v>
      </c>
      <c r="M117" s="76" t="s">
        <v>62</v>
      </c>
    </row>
    <row r="118" spans="1:30" ht="13.9" customHeight="1" x14ac:dyDescent="0.2">
      <c r="A118" s="77">
        <v>1</v>
      </c>
      <c r="B118" s="78" t="s">
        <v>63</v>
      </c>
      <c r="C118" s="79"/>
      <c r="D118" s="79"/>
      <c r="E118" s="79"/>
      <c r="F118" s="175" t="s">
        <v>64</v>
      </c>
      <c r="G118" s="175"/>
      <c r="H118" s="175"/>
      <c r="I118" s="80"/>
      <c r="J118" s="80"/>
      <c r="K118" s="81"/>
      <c r="L118" s="81"/>
      <c r="M118" s="82"/>
    </row>
    <row r="119" spans="1:30" ht="13.9" customHeight="1" x14ac:dyDescent="0.2">
      <c r="A119" s="77">
        <v>2</v>
      </c>
      <c r="B119" s="78" t="s">
        <v>65</v>
      </c>
      <c r="C119" s="83"/>
      <c r="D119" s="83"/>
      <c r="E119" s="83"/>
      <c r="F119" s="83"/>
      <c r="G119" s="83"/>
      <c r="H119" s="84"/>
      <c r="I119" s="80"/>
      <c r="J119" s="80"/>
      <c r="K119" s="81"/>
      <c r="L119" s="81"/>
      <c r="M119" s="82"/>
    </row>
    <row r="120" spans="1:30" ht="13.9" customHeight="1" x14ac:dyDescent="0.2">
      <c r="A120" s="77">
        <v>3</v>
      </c>
      <c r="B120" s="78" t="s">
        <v>66</v>
      </c>
      <c r="C120" s="83"/>
      <c r="D120" s="83"/>
      <c r="E120" s="83"/>
      <c r="F120" s="175" t="s">
        <v>64</v>
      </c>
      <c r="G120" s="175"/>
      <c r="H120" s="175"/>
      <c r="I120" s="80"/>
      <c r="J120" s="80"/>
      <c r="K120" s="81"/>
      <c r="L120" s="81"/>
      <c r="M120" s="82"/>
    </row>
    <row r="121" spans="1:30" ht="13.9" customHeight="1" x14ac:dyDescent="0.25">
      <c r="A121" s="77">
        <v>4</v>
      </c>
      <c r="B121" s="78" t="s">
        <v>67</v>
      </c>
      <c r="C121" s="85"/>
      <c r="D121" s="255" t="s">
        <v>68</v>
      </c>
      <c r="E121" s="255"/>
      <c r="F121" s="255"/>
      <c r="G121" s="255"/>
      <c r="H121" s="255"/>
      <c r="I121" s="80"/>
      <c r="J121" s="80"/>
      <c r="K121" s="81"/>
      <c r="L121" s="81"/>
      <c r="M121" s="82"/>
    </row>
    <row r="122" spans="1:30" ht="13.9" customHeight="1" x14ac:dyDescent="0.25">
      <c r="A122" s="77">
        <v>5</v>
      </c>
      <c r="B122" s="78" t="s">
        <v>67</v>
      </c>
      <c r="C122" s="85"/>
      <c r="D122" s="255" t="s">
        <v>68</v>
      </c>
      <c r="E122" s="255"/>
      <c r="F122" s="255"/>
      <c r="G122" s="255"/>
      <c r="H122" s="255"/>
      <c r="I122" s="80"/>
      <c r="J122" s="80"/>
      <c r="K122" s="81"/>
      <c r="L122" s="81"/>
      <c r="M122" s="82"/>
    </row>
    <row r="123" spans="1:30" ht="13.9" customHeight="1" x14ac:dyDescent="0.25">
      <c r="A123" s="77">
        <v>6</v>
      </c>
      <c r="B123" s="78" t="s">
        <v>69</v>
      </c>
      <c r="C123" s="84"/>
      <c r="D123" s="255" t="s">
        <v>68</v>
      </c>
      <c r="E123" s="255"/>
      <c r="F123" s="255"/>
      <c r="G123" s="255"/>
      <c r="H123" s="255"/>
      <c r="I123" s="80"/>
      <c r="J123" s="80"/>
      <c r="K123" s="86"/>
      <c r="L123" s="87"/>
      <c r="M123" s="57"/>
    </row>
    <row r="124" spans="1:30" ht="13.9" customHeight="1" x14ac:dyDescent="0.25">
      <c r="A124" s="77">
        <v>7</v>
      </c>
      <c r="B124" s="78" t="s">
        <v>70</v>
      </c>
      <c r="C124" s="84"/>
      <c r="D124" s="255" t="s">
        <v>68</v>
      </c>
      <c r="E124" s="255"/>
      <c r="F124" s="255"/>
      <c r="G124" s="255"/>
      <c r="H124" s="255"/>
      <c r="I124" s="80"/>
      <c r="J124" s="80"/>
      <c r="K124" s="86"/>
      <c r="L124" s="87"/>
      <c r="M124" s="57"/>
    </row>
    <row r="125" spans="1:30" ht="13.9" customHeight="1" x14ac:dyDescent="0.2">
      <c r="A125" s="77">
        <v>8</v>
      </c>
      <c r="B125" s="88" t="s">
        <v>71</v>
      </c>
      <c r="C125" s="83"/>
      <c r="D125" s="83"/>
      <c r="E125" s="83"/>
      <c r="F125" s="175" t="s">
        <v>64</v>
      </c>
      <c r="G125" s="175"/>
      <c r="H125" s="175"/>
      <c r="I125" s="80"/>
      <c r="J125" s="80"/>
      <c r="K125" s="81"/>
      <c r="L125" s="81"/>
      <c r="M125" s="82"/>
    </row>
    <row r="126" spans="1:30" ht="13.9" customHeight="1" x14ac:dyDescent="0.2">
      <c r="A126" s="77">
        <v>9</v>
      </c>
      <c r="B126" s="88" t="s">
        <v>72</v>
      </c>
      <c r="C126" s="83"/>
      <c r="D126" s="83"/>
      <c r="E126" s="83"/>
      <c r="F126" s="83"/>
      <c r="G126" s="83"/>
      <c r="H126" s="84"/>
      <c r="I126" s="80"/>
      <c r="J126" s="80"/>
      <c r="K126" s="81"/>
      <c r="L126" s="81"/>
      <c r="M126" s="82"/>
    </row>
    <row r="127" spans="1:30" ht="13.9" customHeight="1" x14ac:dyDescent="0.2">
      <c r="A127" s="77">
        <v>10</v>
      </c>
      <c r="B127" s="78" t="s">
        <v>73</v>
      </c>
      <c r="C127" s="83"/>
      <c r="D127" s="83"/>
      <c r="E127" s="83"/>
      <c r="F127" s="83"/>
      <c r="G127" s="83"/>
      <c r="H127" s="84"/>
      <c r="I127" s="80"/>
      <c r="J127" s="80"/>
      <c r="K127" s="81"/>
      <c r="L127" s="81"/>
      <c r="M127" s="82"/>
    </row>
    <row r="128" spans="1:30" ht="13.9" customHeight="1" x14ac:dyDescent="0.2">
      <c r="A128" s="77">
        <v>11</v>
      </c>
      <c r="B128" s="78" t="s">
        <v>74</v>
      </c>
      <c r="C128" s="79"/>
      <c r="D128" s="83"/>
      <c r="E128" s="83"/>
      <c r="F128" s="175" t="s">
        <v>64</v>
      </c>
      <c r="G128" s="175"/>
      <c r="H128" s="175"/>
      <c r="I128" s="80"/>
      <c r="J128" s="80"/>
      <c r="K128" s="81"/>
      <c r="L128" s="81"/>
      <c r="M128" s="82"/>
    </row>
    <row r="129" spans="1:13" ht="13.9" customHeight="1" x14ac:dyDescent="0.2">
      <c r="A129" s="246" t="s">
        <v>75</v>
      </c>
      <c r="B129" s="246"/>
      <c r="C129" s="246"/>
      <c r="D129" s="246"/>
      <c r="E129" s="246"/>
      <c r="F129" s="246"/>
      <c r="G129" s="246"/>
      <c r="H129" s="246"/>
      <c r="I129" s="89">
        <f>SUM(I118:I128)</f>
        <v>0</v>
      </c>
      <c r="J129" s="89">
        <f>SUM(J118:J128)</f>
        <v>0</v>
      </c>
      <c r="K129" s="90">
        <f>SUM(K118:K128)</f>
        <v>0</v>
      </c>
      <c r="L129" s="90">
        <f>SUM(L118:L128)</f>
        <v>0</v>
      </c>
      <c r="M129" s="91">
        <f>SUM(M118:M128)</f>
        <v>0</v>
      </c>
    </row>
    <row r="130" spans="1:13" ht="13.9" customHeight="1" x14ac:dyDescent="0.2">
      <c r="A130" s="77">
        <v>12</v>
      </c>
      <c r="B130" s="78" t="s">
        <v>76</v>
      </c>
      <c r="C130" s="79"/>
      <c r="D130" s="79"/>
      <c r="E130" s="79"/>
      <c r="F130" s="175" t="s">
        <v>64</v>
      </c>
      <c r="G130" s="175"/>
      <c r="H130" s="175"/>
      <c r="I130" s="80"/>
      <c r="J130" s="80"/>
      <c r="K130" s="81"/>
      <c r="L130" s="81"/>
      <c r="M130" s="82"/>
    </row>
    <row r="131" spans="1:13" ht="13.9" customHeight="1" x14ac:dyDescent="0.2">
      <c r="A131" s="77">
        <v>13</v>
      </c>
      <c r="B131" s="78" t="s">
        <v>77</v>
      </c>
      <c r="C131" s="79"/>
      <c r="D131" s="79"/>
      <c r="E131" s="79"/>
      <c r="F131" s="79"/>
      <c r="G131" s="79"/>
      <c r="H131" s="85"/>
      <c r="I131" s="80"/>
      <c r="J131" s="80"/>
      <c r="K131" s="81"/>
      <c r="L131" s="81"/>
      <c r="M131" s="82"/>
    </row>
    <row r="132" spans="1:13" ht="13.9" customHeight="1" x14ac:dyDescent="0.2">
      <c r="A132" s="77">
        <v>14</v>
      </c>
      <c r="B132" s="78" t="s">
        <v>78</v>
      </c>
      <c r="C132" s="83"/>
      <c r="D132" s="83"/>
      <c r="E132" s="83"/>
      <c r="F132" s="175" t="s">
        <v>64</v>
      </c>
      <c r="G132" s="175"/>
      <c r="H132" s="175"/>
      <c r="I132" s="80"/>
      <c r="J132" s="80"/>
      <c r="K132" s="81"/>
      <c r="L132" s="81"/>
      <c r="M132" s="82"/>
    </row>
    <row r="133" spans="1:13" ht="13.9" customHeight="1" x14ac:dyDescent="0.25">
      <c r="A133" s="77">
        <v>15</v>
      </c>
      <c r="B133" s="78" t="s">
        <v>67</v>
      </c>
      <c r="C133" s="85"/>
      <c r="D133" s="255" t="s">
        <v>68</v>
      </c>
      <c r="E133" s="255"/>
      <c r="F133" s="255"/>
      <c r="G133" s="255"/>
      <c r="H133" s="255"/>
      <c r="I133" s="80"/>
      <c r="J133" s="80"/>
      <c r="K133" s="81"/>
      <c r="L133" s="81"/>
      <c r="M133" s="82"/>
    </row>
    <row r="134" spans="1:13" ht="13.9" customHeight="1" x14ac:dyDescent="0.25">
      <c r="A134" s="77">
        <v>16</v>
      </c>
      <c r="B134" s="78" t="s">
        <v>67</v>
      </c>
      <c r="C134" s="85"/>
      <c r="D134" s="255" t="s">
        <v>68</v>
      </c>
      <c r="E134" s="255"/>
      <c r="F134" s="255"/>
      <c r="G134" s="255"/>
      <c r="H134" s="255"/>
      <c r="I134" s="80"/>
      <c r="J134" s="80"/>
      <c r="K134" s="81"/>
      <c r="L134" s="81"/>
      <c r="M134" s="82"/>
    </row>
    <row r="135" spans="1:13" ht="13.9" customHeight="1" x14ac:dyDescent="0.25">
      <c r="A135" s="77">
        <v>17</v>
      </c>
      <c r="B135" s="78" t="s">
        <v>69</v>
      </c>
      <c r="C135" s="85"/>
      <c r="D135" s="255" t="s">
        <v>68</v>
      </c>
      <c r="E135" s="255"/>
      <c r="F135" s="255"/>
      <c r="G135" s="255"/>
      <c r="H135" s="255"/>
      <c r="I135" s="80"/>
      <c r="J135" s="80"/>
      <c r="K135" s="86"/>
      <c r="L135" s="87"/>
      <c r="M135" s="57"/>
    </row>
    <row r="136" spans="1:13" ht="13.9" customHeight="1" x14ac:dyDescent="0.25">
      <c r="A136" s="77">
        <v>18</v>
      </c>
      <c r="B136" s="78" t="s">
        <v>69</v>
      </c>
      <c r="C136" s="85"/>
      <c r="D136" s="255" t="s">
        <v>68</v>
      </c>
      <c r="E136" s="255"/>
      <c r="F136" s="255"/>
      <c r="G136" s="255"/>
      <c r="H136" s="255"/>
      <c r="I136" s="80"/>
      <c r="J136" s="80"/>
      <c r="K136" s="86"/>
      <c r="L136" s="87"/>
      <c r="M136" s="57"/>
    </row>
    <row r="137" spans="1:13" ht="13.9" customHeight="1" x14ac:dyDescent="0.25">
      <c r="A137" s="77">
        <v>19</v>
      </c>
      <c r="B137" s="78" t="s">
        <v>69</v>
      </c>
      <c r="C137" s="85"/>
      <c r="D137" s="255" t="s">
        <v>68</v>
      </c>
      <c r="E137" s="255"/>
      <c r="F137" s="255"/>
      <c r="G137" s="255"/>
      <c r="H137" s="255"/>
      <c r="I137" s="80"/>
      <c r="J137" s="80"/>
      <c r="K137" s="86"/>
      <c r="L137" s="87"/>
      <c r="M137" s="57"/>
    </row>
    <row r="138" spans="1:13" ht="13.9" customHeight="1" x14ac:dyDescent="0.25">
      <c r="A138" s="77">
        <v>20</v>
      </c>
      <c r="B138" s="78" t="s">
        <v>79</v>
      </c>
      <c r="C138" s="85"/>
      <c r="D138" s="255" t="s">
        <v>68</v>
      </c>
      <c r="E138" s="255"/>
      <c r="F138" s="255"/>
      <c r="G138" s="255"/>
      <c r="H138" s="255"/>
      <c r="I138" s="80"/>
      <c r="J138" s="80"/>
      <c r="K138" s="81"/>
      <c r="L138" s="81"/>
      <c r="M138" s="82"/>
    </row>
    <row r="139" spans="1:13" ht="13.9" customHeight="1" x14ac:dyDescent="0.25">
      <c r="A139" s="77">
        <v>21</v>
      </c>
      <c r="B139" s="78" t="s">
        <v>79</v>
      </c>
      <c r="C139" s="85"/>
      <c r="D139" s="255" t="s">
        <v>68</v>
      </c>
      <c r="E139" s="255"/>
      <c r="F139" s="255"/>
      <c r="G139" s="255"/>
      <c r="H139" s="255"/>
      <c r="I139" s="80"/>
      <c r="J139" s="80"/>
      <c r="K139" s="81"/>
      <c r="L139" s="81"/>
      <c r="M139" s="82"/>
    </row>
    <row r="140" spans="1:13" ht="13.9" customHeight="1" x14ac:dyDescent="0.25">
      <c r="A140" s="77">
        <v>22</v>
      </c>
      <c r="B140" s="78" t="s">
        <v>79</v>
      </c>
      <c r="C140" s="85"/>
      <c r="D140" s="255" t="s">
        <v>68</v>
      </c>
      <c r="E140" s="255"/>
      <c r="F140" s="255"/>
      <c r="G140" s="255"/>
      <c r="H140" s="255"/>
      <c r="I140" s="80"/>
      <c r="J140" s="80"/>
      <c r="K140" s="81"/>
      <c r="L140" s="81"/>
      <c r="M140" s="82"/>
    </row>
    <row r="141" spans="1:13" ht="13.9" customHeight="1" x14ac:dyDescent="0.2">
      <c r="A141" s="246" t="s">
        <v>80</v>
      </c>
      <c r="B141" s="246"/>
      <c r="C141" s="246"/>
      <c r="D141" s="246"/>
      <c r="E141" s="246"/>
      <c r="F141" s="246"/>
      <c r="G141" s="246"/>
      <c r="H141" s="246"/>
      <c r="I141" s="89">
        <f>SUM(I130:I140)</f>
        <v>0</v>
      </c>
      <c r="J141" s="89">
        <f>SUM(J130:J140)</f>
        <v>0</v>
      </c>
      <c r="K141" s="90">
        <f>SUM(K130:K140)</f>
        <v>0</v>
      </c>
      <c r="L141" s="90">
        <f>SUM(L130:L140)</f>
        <v>0</v>
      </c>
      <c r="M141" s="91">
        <f>SUM(M130:M140)</f>
        <v>0</v>
      </c>
    </row>
    <row r="142" spans="1:13" ht="13.9" customHeight="1" x14ac:dyDescent="0.2">
      <c r="A142" s="92">
        <v>23</v>
      </c>
      <c r="B142" s="78" t="s">
        <v>81</v>
      </c>
      <c r="C142" s="79"/>
      <c r="D142" s="79"/>
      <c r="E142" s="79"/>
      <c r="F142" s="175" t="s">
        <v>64</v>
      </c>
      <c r="G142" s="175"/>
      <c r="H142" s="175"/>
      <c r="I142" s="86"/>
      <c r="J142" s="86"/>
      <c r="K142" s="81"/>
      <c r="L142" s="81"/>
      <c r="M142" s="82"/>
    </row>
    <row r="143" spans="1:13" ht="13.9" customHeight="1" x14ac:dyDescent="0.2">
      <c r="A143" s="77">
        <v>24</v>
      </c>
      <c r="B143" s="93" t="s">
        <v>82</v>
      </c>
      <c r="C143" s="94"/>
      <c r="D143" s="94"/>
      <c r="E143" s="94"/>
      <c r="F143" s="175" t="s">
        <v>64</v>
      </c>
      <c r="G143" s="175"/>
      <c r="H143" s="175"/>
      <c r="I143" s="86"/>
      <c r="J143" s="86"/>
      <c r="K143" s="81"/>
      <c r="L143" s="81"/>
      <c r="M143" s="82"/>
    </row>
    <row r="144" spans="1:13" ht="13.9" customHeight="1" x14ac:dyDescent="0.2">
      <c r="A144" s="77">
        <v>25</v>
      </c>
      <c r="B144" s="78" t="s">
        <v>83</v>
      </c>
      <c r="C144" s="79"/>
      <c r="D144" s="79"/>
      <c r="E144" s="79"/>
      <c r="F144" s="175" t="s">
        <v>64</v>
      </c>
      <c r="G144" s="175"/>
      <c r="H144" s="175"/>
      <c r="I144" s="86"/>
      <c r="J144" s="86"/>
      <c r="K144" s="81"/>
      <c r="L144" s="81"/>
      <c r="M144" s="82"/>
    </row>
    <row r="145" spans="1:13" ht="13.9" customHeight="1" x14ac:dyDescent="0.2">
      <c r="A145" s="92">
        <v>26</v>
      </c>
      <c r="B145" s="78" t="s">
        <v>84</v>
      </c>
      <c r="C145" s="79"/>
      <c r="D145" s="79"/>
      <c r="E145" s="79"/>
      <c r="F145" s="79"/>
      <c r="G145" s="79"/>
      <c r="H145" s="85"/>
      <c r="I145" s="80"/>
      <c r="J145" s="80"/>
      <c r="K145" s="81"/>
      <c r="L145" s="81"/>
      <c r="M145" s="82"/>
    </row>
    <row r="146" spans="1:13" ht="13.9" customHeight="1" x14ac:dyDescent="0.2">
      <c r="A146" s="77">
        <v>27</v>
      </c>
      <c r="B146" s="78" t="s">
        <v>85</v>
      </c>
      <c r="C146" s="79"/>
      <c r="D146" s="79"/>
      <c r="E146" s="79"/>
      <c r="F146" s="79"/>
      <c r="G146" s="79"/>
      <c r="H146" s="85"/>
      <c r="I146" s="86"/>
      <c r="J146" s="86"/>
      <c r="K146" s="81"/>
      <c r="L146" s="81"/>
      <c r="M146" s="82"/>
    </row>
    <row r="147" spans="1:13" ht="13.9" customHeight="1" x14ac:dyDescent="0.2">
      <c r="A147" s="77">
        <v>28</v>
      </c>
      <c r="B147" s="78" t="s">
        <v>86</v>
      </c>
      <c r="C147" s="79"/>
      <c r="D147" s="79"/>
      <c r="E147" s="79"/>
      <c r="F147" s="79"/>
      <c r="G147" s="79"/>
      <c r="H147" s="85"/>
      <c r="I147" s="86"/>
      <c r="J147" s="86"/>
      <c r="K147" s="81"/>
      <c r="L147" s="81"/>
      <c r="M147" s="82"/>
    </row>
    <row r="148" spans="1:13" ht="13.9" customHeight="1" x14ac:dyDescent="0.2">
      <c r="A148" s="92">
        <v>29</v>
      </c>
      <c r="B148" s="95" t="s">
        <v>87</v>
      </c>
      <c r="C148" s="96"/>
      <c r="D148" s="96"/>
      <c r="E148" s="96"/>
      <c r="F148" s="96"/>
      <c r="G148" s="96"/>
      <c r="H148" s="97"/>
      <c r="I148" s="86"/>
      <c r="J148" s="86"/>
      <c r="K148" s="81"/>
      <c r="L148" s="81"/>
      <c r="M148" s="82"/>
    </row>
    <row r="149" spans="1:13" ht="13.9" customHeight="1" x14ac:dyDescent="0.2">
      <c r="A149" s="77">
        <v>30</v>
      </c>
      <c r="B149" s="78" t="s">
        <v>88</v>
      </c>
      <c r="C149" s="79"/>
      <c r="D149" s="79"/>
      <c r="E149" s="79"/>
      <c r="F149" s="79"/>
      <c r="G149" s="79"/>
      <c r="H149" s="85"/>
      <c r="I149" s="80"/>
      <c r="J149" s="80"/>
      <c r="K149" s="81"/>
      <c r="L149" s="81"/>
      <c r="M149" s="82"/>
    </row>
    <row r="150" spans="1:13" ht="13.9" customHeight="1" x14ac:dyDescent="0.2">
      <c r="A150" s="98">
        <v>31</v>
      </c>
      <c r="B150" s="78" t="s">
        <v>89</v>
      </c>
      <c r="C150" s="79"/>
      <c r="D150" s="79"/>
      <c r="E150" s="79"/>
      <c r="F150" s="79"/>
      <c r="G150" s="79"/>
      <c r="H150" s="85"/>
      <c r="I150" s="86"/>
      <c r="J150" s="86"/>
      <c r="K150" s="81"/>
      <c r="L150" s="81"/>
      <c r="M150" s="82"/>
    </row>
    <row r="151" spans="1:13" ht="13.9" customHeight="1" x14ac:dyDescent="0.2">
      <c r="A151" s="98">
        <v>32</v>
      </c>
      <c r="B151" s="99" t="s">
        <v>90</v>
      </c>
      <c r="C151" s="100"/>
      <c r="D151" s="250" t="s">
        <v>91</v>
      </c>
      <c r="E151" s="250"/>
      <c r="F151" s="250"/>
      <c r="G151" s="250"/>
      <c r="H151" s="250"/>
      <c r="I151" s="86"/>
      <c r="J151" s="86"/>
      <c r="K151" s="81"/>
      <c r="L151" s="81"/>
      <c r="M151" s="82"/>
    </row>
    <row r="152" spans="1:13" ht="13.9" customHeight="1" x14ac:dyDescent="0.2">
      <c r="A152" s="246" t="s">
        <v>92</v>
      </c>
      <c r="B152" s="246"/>
      <c r="C152" s="246"/>
      <c r="D152" s="246"/>
      <c r="E152" s="246"/>
      <c r="F152" s="246"/>
      <c r="G152" s="246"/>
      <c r="H152" s="246"/>
      <c r="I152" s="89">
        <f>SUM(I145+I149)</f>
        <v>0</v>
      </c>
      <c r="J152" s="89">
        <f>SUM(J145+J149)</f>
        <v>0</v>
      </c>
      <c r="K152" s="90">
        <f>SUM(K142:K151)</f>
        <v>0</v>
      </c>
      <c r="L152" s="90">
        <f>SUM(L142:L151)</f>
        <v>0</v>
      </c>
      <c r="M152" s="91">
        <f>SUM(M142:M151)</f>
        <v>0</v>
      </c>
    </row>
    <row r="153" spans="1:13" ht="13.9" customHeight="1" x14ac:dyDescent="0.2">
      <c r="A153" s="101">
        <v>33</v>
      </c>
      <c r="B153" s="78" t="s">
        <v>93</v>
      </c>
      <c r="C153" s="102"/>
      <c r="D153" s="79"/>
      <c r="E153" s="79"/>
      <c r="F153" s="175" t="s">
        <v>64</v>
      </c>
      <c r="G153" s="175"/>
      <c r="H153" s="175"/>
      <c r="I153" s="86"/>
      <c r="J153" s="86"/>
      <c r="K153" s="81"/>
      <c r="L153" s="81"/>
      <c r="M153" s="82"/>
    </row>
    <row r="154" spans="1:13" ht="13.9" customHeight="1" x14ac:dyDescent="0.2">
      <c r="A154" s="98">
        <v>34</v>
      </c>
      <c r="B154" s="88" t="s">
        <v>94</v>
      </c>
      <c r="C154" s="103"/>
      <c r="D154" s="83"/>
      <c r="E154" s="83"/>
      <c r="F154" s="175" t="s">
        <v>64</v>
      </c>
      <c r="G154" s="175"/>
      <c r="H154" s="175"/>
      <c r="I154" s="86"/>
      <c r="J154" s="86"/>
      <c r="K154" s="81"/>
      <c r="L154" s="81"/>
      <c r="M154" s="82"/>
    </row>
    <row r="155" spans="1:13" ht="13.9" customHeight="1" x14ac:dyDescent="0.2">
      <c r="A155" s="101">
        <v>35</v>
      </c>
      <c r="B155" s="78" t="s">
        <v>95</v>
      </c>
      <c r="C155" s="102"/>
      <c r="D155" s="79"/>
      <c r="E155" s="79"/>
      <c r="F155" s="79"/>
      <c r="G155" s="79"/>
      <c r="H155" s="85"/>
      <c r="I155" s="86"/>
      <c r="J155" s="86"/>
      <c r="K155" s="81"/>
      <c r="L155" s="81"/>
      <c r="M155" s="82"/>
    </row>
    <row r="156" spans="1:13" ht="13.9" customHeight="1" x14ac:dyDescent="0.2">
      <c r="A156" s="98">
        <v>36</v>
      </c>
      <c r="B156" s="168" t="s">
        <v>233</v>
      </c>
      <c r="C156" s="102"/>
      <c r="D156" s="79"/>
      <c r="E156" s="79"/>
      <c r="F156" s="175" t="s">
        <v>64</v>
      </c>
      <c r="G156" s="175"/>
      <c r="H156" s="175"/>
      <c r="I156" s="86"/>
      <c r="J156" s="86"/>
      <c r="K156" s="81"/>
      <c r="L156" s="81"/>
      <c r="M156" s="82"/>
    </row>
    <row r="157" spans="1:13" ht="13.9" customHeight="1" x14ac:dyDescent="0.2">
      <c r="A157" s="101">
        <v>37</v>
      </c>
      <c r="B157" s="78" t="s">
        <v>96</v>
      </c>
      <c r="C157" s="102"/>
      <c r="D157" s="79"/>
      <c r="E157" s="79"/>
      <c r="F157" s="79"/>
      <c r="G157" s="79"/>
      <c r="H157" s="85"/>
      <c r="I157" s="86"/>
      <c r="J157" s="86"/>
      <c r="K157" s="81"/>
      <c r="L157" s="81"/>
      <c r="M157" s="82"/>
    </row>
    <row r="158" spans="1:13" ht="13.9" customHeight="1" x14ac:dyDescent="0.2">
      <c r="A158" s="101">
        <v>38</v>
      </c>
      <c r="B158" s="99" t="s">
        <v>90</v>
      </c>
      <c r="C158" s="104"/>
      <c r="D158" s="254" t="s">
        <v>91</v>
      </c>
      <c r="E158" s="254"/>
      <c r="F158" s="254"/>
      <c r="G158" s="254"/>
      <c r="H158" s="254"/>
      <c r="I158" s="86"/>
      <c r="J158" s="86"/>
      <c r="K158" s="81"/>
      <c r="L158" s="81"/>
      <c r="M158" s="82"/>
    </row>
    <row r="159" spans="1:13" ht="13.9" customHeight="1" x14ac:dyDescent="0.2">
      <c r="A159" s="246" t="s">
        <v>97</v>
      </c>
      <c r="B159" s="246"/>
      <c r="C159" s="246"/>
      <c r="D159" s="246"/>
      <c r="E159" s="246"/>
      <c r="F159" s="246"/>
      <c r="G159" s="246"/>
      <c r="H159" s="246"/>
      <c r="I159" s="86"/>
      <c r="J159" s="86"/>
      <c r="K159" s="90">
        <f>SUM(K153:K158)</f>
        <v>0</v>
      </c>
      <c r="L159" s="90">
        <f>SUM(L153:L158)</f>
        <v>0</v>
      </c>
      <c r="M159" s="91">
        <f>SUM(M153:M158)</f>
        <v>0</v>
      </c>
    </row>
    <row r="160" spans="1:13" ht="13.9" customHeight="1" x14ac:dyDescent="0.2">
      <c r="A160" s="105">
        <v>39</v>
      </c>
      <c r="B160" s="78" t="s">
        <v>98</v>
      </c>
      <c r="C160" s="79"/>
      <c r="D160" s="79"/>
      <c r="E160" s="79"/>
      <c r="F160" s="175" t="s">
        <v>64</v>
      </c>
      <c r="G160" s="175"/>
      <c r="H160" s="175"/>
      <c r="I160" s="80"/>
      <c r="J160" s="80"/>
      <c r="K160" s="81"/>
      <c r="L160" s="81"/>
      <c r="M160" s="82"/>
    </row>
    <row r="161" spans="1:13" ht="13.9" customHeight="1" x14ac:dyDescent="0.2">
      <c r="A161" s="77">
        <v>40</v>
      </c>
      <c r="B161" s="88" t="s">
        <v>99</v>
      </c>
      <c r="C161" s="106"/>
      <c r="D161" s="106"/>
      <c r="E161" s="106"/>
      <c r="F161" s="175" t="s">
        <v>64</v>
      </c>
      <c r="G161" s="175"/>
      <c r="H161" s="175"/>
      <c r="I161" s="80"/>
      <c r="J161" s="80"/>
      <c r="K161" s="81"/>
      <c r="L161" s="81"/>
      <c r="M161" s="82"/>
    </row>
    <row r="162" spans="1:13" ht="13.9" customHeight="1" x14ac:dyDescent="0.25">
      <c r="A162" s="105">
        <v>41</v>
      </c>
      <c r="B162" s="78" t="s">
        <v>100</v>
      </c>
      <c r="C162" s="107"/>
      <c r="D162" s="107"/>
      <c r="E162" s="107"/>
      <c r="F162" s="175" t="s">
        <v>64</v>
      </c>
      <c r="G162" s="175"/>
      <c r="H162" s="175"/>
      <c r="I162" s="86"/>
      <c r="J162" s="86"/>
      <c r="K162" s="81"/>
      <c r="L162" s="81"/>
      <c r="M162" s="82"/>
    </row>
    <row r="163" spans="1:13" ht="13.9" customHeight="1" x14ac:dyDescent="0.2">
      <c r="A163" s="77">
        <v>42</v>
      </c>
      <c r="B163" s="78" t="s">
        <v>101</v>
      </c>
      <c r="C163" s="107"/>
      <c r="D163" s="107"/>
      <c r="E163" s="107"/>
      <c r="F163" s="175" t="s">
        <v>64</v>
      </c>
      <c r="G163" s="175"/>
      <c r="H163" s="175"/>
      <c r="I163" s="86"/>
      <c r="J163" s="86"/>
      <c r="K163" s="81"/>
      <c r="L163" s="81"/>
      <c r="M163" s="82"/>
    </row>
    <row r="164" spans="1:13" ht="13.9" customHeight="1" x14ac:dyDescent="0.2">
      <c r="A164" s="105">
        <v>43</v>
      </c>
      <c r="B164" s="78" t="s">
        <v>102</v>
      </c>
      <c r="C164" s="107"/>
      <c r="D164" s="107"/>
      <c r="E164" s="107"/>
      <c r="F164" s="175" t="s">
        <v>64</v>
      </c>
      <c r="G164" s="175"/>
      <c r="H164" s="175"/>
      <c r="I164" s="86"/>
      <c r="J164" s="86"/>
      <c r="K164" s="81"/>
      <c r="L164" s="81"/>
      <c r="M164" s="82"/>
    </row>
    <row r="165" spans="1:13" ht="13.9" customHeight="1" x14ac:dyDescent="0.2">
      <c r="A165" s="77">
        <v>44</v>
      </c>
      <c r="B165" s="78" t="s">
        <v>103</v>
      </c>
      <c r="C165" s="107"/>
      <c r="D165" s="107"/>
      <c r="E165" s="107"/>
      <c r="F165" s="175" t="s">
        <v>64</v>
      </c>
      <c r="G165" s="175"/>
      <c r="H165" s="175"/>
      <c r="I165" s="86"/>
      <c r="J165" s="86"/>
      <c r="K165" s="81"/>
      <c r="L165" s="81"/>
      <c r="M165" s="82"/>
    </row>
    <row r="166" spans="1:13" ht="13.9" customHeight="1" x14ac:dyDescent="0.2">
      <c r="A166" s="105">
        <v>45</v>
      </c>
      <c r="B166" s="78" t="s">
        <v>104</v>
      </c>
      <c r="C166" s="107"/>
      <c r="D166" s="107"/>
      <c r="E166" s="107"/>
      <c r="F166" s="175" t="s">
        <v>64</v>
      </c>
      <c r="G166" s="175"/>
      <c r="H166" s="175"/>
      <c r="I166" s="86"/>
      <c r="J166" s="86"/>
      <c r="K166" s="81"/>
      <c r="L166" s="81"/>
      <c r="M166" s="82"/>
    </row>
    <row r="167" spans="1:13" ht="13.9" customHeight="1" x14ac:dyDescent="0.2">
      <c r="A167" s="77">
        <v>46</v>
      </c>
      <c r="B167" s="78" t="s">
        <v>105</v>
      </c>
      <c r="C167" s="108"/>
      <c r="D167" s="108"/>
      <c r="E167" s="108"/>
      <c r="F167" s="175" t="s">
        <v>64</v>
      </c>
      <c r="G167" s="175"/>
      <c r="H167" s="175"/>
      <c r="I167" s="86"/>
      <c r="J167" s="86"/>
      <c r="K167" s="81"/>
      <c r="L167" s="81"/>
      <c r="M167" s="82"/>
    </row>
    <row r="168" spans="1:13" ht="13.9" customHeight="1" x14ac:dyDescent="0.2">
      <c r="A168" s="105">
        <v>47</v>
      </c>
      <c r="B168" s="78" t="s">
        <v>106</v>
      </c>
      <c r="C168" s="107"/>
      <c r="D168" s="107"/>
      <c r="E168" s="107"/>
      <c r="F168" s="107"/>
      <c r="G168" s="107"/>
      <c r="H168" s="109"/>
      <c r="I168" s="86"/>
      <c r="J168" s="86"/>
      <c r="K168" s="81"/>
      <c r="L168" s="81"/>
      <c r="M168" s="82"/>
    </row>
    <row r="169" spans="1:13" ht="13.9" customHeight="1" x14ac:dyDescent="0.2">
      <c r="A169" s="77">
        <v>48</v>
      </c>
      <c r="B169" s="78" t="s">
        <v>107</v>
      </c>
      <c r="C169" s="107"/>
      <c r="D169" s="107"/>
      <c r="E169" s="107"/>
      <c r="F169" s="107"/>
      <c r="G169" s="107"/>
      <c r="H169" s="109"/>
      <c r="I169" s="86"/>
      <c r="J169" s="86"/>
      <c r="K169" s="81"/>
      <c r="L169" s="81"/>
      <c r="M169" s="82"/>
    </row>
    <row r="170" spans="1:13" ht="13.9" customHeight="1" x14ac:dyDescent="0.2">
      <c r="A170" s="105">
        <v>49</v>
      </c>
      <c r="B170" s="88" t="s">
        <v>108</v>
      </c>
      <c r="C170" s="106"/>
      <c r="D170" s="106"/>
      <c r="E170" s="106"/>
      <c r="F170" s="175" t="s">
        <v>64</v>
      </c>
      <c r="G170" s="175"/>
      <c r="H170" s="175"/>
      <c r="I170" s="86"/>
      <c r="J170" s="86"/>
      <c r="K170" s="81"/>
      <c r="L170" s="81"/>
      <c r="M170" s="82"/>
    </row>
    <row r="171" spans="1:13" ht="13.9" customHeight="1" x14ac:dyDescent="0.2">
      <c r="A171" s="77">
        <v>50</v>
      </c>
      <c r="B171" s="78" t="s">
        <v>109</v>
      </c>
      <c r="C171" s="107"/>
      <c r="D171" s="107"/>
      <c r="E171" s="107"/>
      <c r="F171" s="175" t="s">
        <v>64</v>
      </c>
      <c r="G171" s="175"/>
      <c r="H171" s="175"/>
      <c r="I171" s="86"/>
      <c r="J171" s="86"/>
      <c r="K171" s="81"/>
      <c r="L171" s="81"/>
      <c r="M171" s="82"/>
    </row>
    <row r="172" spans="1:13" ht="13.9" customHeight="1" x14ac:dyDescent="0.2">
      <c r="A172" s="105">
        <v>51</v>
      </c>
      <c r="B172" s="78" t="s">
        <v>110</v>
      </c>
      <c r="C172" s="107"/>
      <c r="D172" s="107"/>
      <c r="E172" s="107"/>
      <c r="F172" s="175" t="s">
        <v>64</v>
      </c>
      <c r="G172" s="175"/>
      <c r="H172" s="175"/>
      <c r="I172" s="86"/>
      <c r="J172" s="86"/>
      <c r="K172" s="81"/>
      <c r="L172" s="81"/>
      <c r="M172" s="82"/>
    </row>
    <row r="173" spans="1:13" ht="13.9" customHeight="1" x14ac:dyDescent="0.2">
      <c r="A173" s="77">
        <v>52</v>
      </c>
      <c r="B173" s="78" t="s">
        <v>111</v>
      </c>
      <c r="C173" s="107"/>
      <c r="D173" s="107"/>
      <c r="E173" s="107"/>
      <c r="F173" s="175" t="s">
        <v>64</v>
      </c>
      <c r="G173" s="175"/>
      <c r="H173" s="175"/>
      <c r="I173" s="86"/>
      <c r="J173" s="86"/>
      <c r="K173" s="81"/>
      <c r="L173" s="81"/>
      <c r="M173" s="82"/>
    </row>
    <row r="174" spans="1:13" ht="13.9" customHeight="1" x14ac:dyDescent="0.2">
      <c r="A174" s="105">
        <v>53</v>
      </c>
      <c r="B174" s="78" t="s">
        <v>112</v>
      </c>
      <c r="C174" s="107"/>
      <c r="D174" s="107"/>
      <c r="E174" s="107"/>
      <c r="F174" s="175" t="s">
        <v>64</v>
      </c>
      <c r="G174" s="175"/>
      <c r="H174" s="175"/>
      <c r="I174" s="86"/>
      <c r="J174" s="86"/>
      <c r="K174" s="81"/>
      <c r="L174" s="81"/>
      <c r="M174" s="82"/>
    </row>
    <row r="175" spans="1:13" ht="13.9" customHeight="1" x14ac:dyDescent="0.2">
      <c r="A175" s="77">
        <v>54</v>
      </c>
      <c r="B175" s="78" t="s">
        <v>113</v>
      </c>
      <c r="C175" s="107"/>
      <c r="D175" s="107"/>
      <c r="E175" s="107"/>
      <c r="F175" s="175" t="s">
        <v>64</v>
      </c>
      <c r="G175" s="175"/>
      <c r="H175" s="175"/>
      <c r="I175" s="86"/>
      <c r="J175" s="86"/>
      <c r="K175" s="81"/>
      <c r="L175" s="81"/>
      <c r="M175" s="82"/>
    </row>
    <row r="176" spans="1:13" ht="13.9" customHeight="1" x14ac:dyDescent="0.2">
      <c r="A176" s="77">
        <v>55</v>
      </c>
      <c r="B176" s="99" t="s">
        <v>90</v>
      </c>
      <c r="C176" s="250" t="s">
        <v>91</v>
      </c>
      <c r="D176" s="250"/>
      <c r="E176" s="250"/>
      <c r="F176" s="250"/>
      <c r="G176" s="250"/>
      <c r="H176" s="250"/>
      <c r="I176" s="86"/>
      <c r="J176" s="86"/>
      <c r="K176" s="81"/>
      <c r="L176" s="81"/>
      <c r="M176" s="82"/>
    </row>
    <row r="177" spans="1:13" ht="13.9" customHeight="1" x14ac:dyDescent="0.2">
      <c r="A177" s="246" t="s">
        <v>114</v>
      </c>
      <c r="B177" s="246"/>
      <c r="C177" s="246"/>
      <c r="D177" s="246"/>
      <c r="E177" s="246"/>
      <c r="F177" s="246"/>
      <c r="G177" s="246"/>
      <c r="H177" s="246"/>
      <c r="I177" s="86"/>
      <c r="J177" s="86"/>
      <c r="K177" s="90">
        <f>SUM(K160:K176)</f>
        <v>0</v>
      </c>
      <c r="L177" s="90">
        <f>SUM(L160:L176)</f>
        <v>0</v>
      </c>
      <c r="M177" s="91">
        <f>SUM(M160:M176)</f>
        <v>0</v>
      </c>
    </row>
    <row r="178" spans="1:13" ht="27" customHeight="1" x14ac:dyDescent="0.2">
      <c r="A178" s="98">
        <v>56</v>
      </c>
      <c r="B178" s="252" t="s">
        <v>115</v>
      </c>
      <c r="C178" s="252"/>
      <c r="D178" s="253" t="s">
        <v>91</v>
      </c>
      <c r="E178" s="253"/>
      <c r="F178" s="253"/>
      <c r="G178" s="253"/>
      <c r="H178" s="253"/>
      <c r="I178" s="80"/>
      <c r="J178" s="80"/>
      <c r="K178" s="81"/>
      <c r="L178" s="81"/>
      <c r="M178" s="82"/>
    </row>
    <row r="179" spans="1:13" ht="27" customHeight="1" x14ac:dyDescent="0.2">
      <c r="A179" s="98">
        <v>57</v>
      </c>
      <c r="B179" s="252" t="s">
        <v>115</v>
      </c>
      <c r="C179" s="252"/>
      <c r="D179" s="253" t="s">
        <v>91</v>
      </c>
      <c r="E179" s="253"/>
      <c r="F179" s="253"/>
      <c r="G179" s="253"/>
      <c r="H179" s="253"/>
      <c r="I179" s="80"/>
      <c r="J179" s="80"/>
      <c r="K179" s="81"/>
      <c r="L179" s="81"/>
      <c r="M179" s="82"/>
    </row>
    <row r="180" spans="1:13" ht="27" customHeight="1" x14ac:dyDescent="0.2">
      <c r="A180" s="98">
        <v>58</v>
      </c>
      <c r="B180" s="252" t="s">
        <v>115</v>
      </c>
      <c r="C180" s="252"/>
      <c r="D180" s="253" t="s">
        <v>91</v>
      </c>
      <c r="E180" s="253"/>
      <c r="F180" s="253"/>
      <c r="G180" s="253"/>
      <c r="H180" s="253"/>
      <c r="I180" s="80"/>
      <c r="J180" s="80"/>
      <c r="K180" s="81"/>
      <c r="L180" s="81"/>
      <c r="M180" s="82"/>
    </row>
    <row r="181" spans="1:13" ht="27" customHeight="1" x14ac:dyDescent="0.2">
      <c r="A181" s="98">
        <v>59</v>
      </c>
      <c r="B181" s="252" t="s">
        <v>115</v>
      </c>
      <c r="C181" s="252"/>
      <c r="D181" s="253" t="s">
        <v>91</v>
      </c>
      <c r="E181" s="253"/>
      <c r="F181" s="253"/>
      <c r="G181" s="253"/>
      <c r="H181" s="253"/>
      <c r="I181" s="80"/>
      <c r="J181" s="80"/>
      <c r="K181" s="81"/>
      <c r="L181" s="81"/>
      <c r="M181" s="82"/>
    </row>
    <row r="182" spans="1:13" ht="27" customHeight="1" x14ac:dyDescent="0.2">
      <c r="A182" s="98">
        <v>60</v>
      </c>
      <c r="B182" s="252" t="s">
        <v>115</v>
      </c>
      <c r="C182" s="252"/>
      <c r="D182" s="253" t="s">
        <v>91</v>
      </c>
      <c r="E182" s="253"/>
      <c r="F182" s="253"/>
      <c r="G182" s="253"/>
      <c r="H182" s="253"/>
      <c r="I182" s="80"/>
      <c r="J182" s="80"/>
      <c r="K182" s="81"/>
      <c r="L182" s="81"/>
      <c r="M182" s="82"/>
    </row>
    <row r="183" spans="1:13" ht="27" customHeight="1" x14ac:dyDescent="0.2">
      <c r="A183" s="98">
        <v>61</v>
      </c>
      <c r="B183" s="252" t="s">
        <v>115</v>
      </c>
      <c r="C183" s="252"/>
      <c r="D183" s="253" t="s">
        <v>91</v>
      </c>
      <c r="E183" s="253"/>
      <c r="F183" s="253"/>
      <c r="G183" s="253"/>
      <c r="H183" s="253"/>
      <c r="I183" s="80"/>
      <c r="J183" s="80"/>
      <c r="K183" s="81"/>
      <c r="L183" s="81"/>
      <c r="M183" s="82"/>
    </row>
    <row r="184" spans="1:13" ht="13.9" customHeight="1" x14ac:dyDescent="0.2">
      <c r="A184" s="246" t="s">
        <v>116</v>
      </c>
      <c r="B184" s="246"/>
      <c r="C184" s="246"/>
      <c r="D184" s="246"/>
      <c r="E184" s="246"/>
      <c r="F184" s="246"/>
      <c r="G184" s="246"/>
      <c r="H184" s="246"/>
      <c r="I184" s="89">
        <f>SUM(I178:I183)</f>
        <v>0</v>
      </c>
      <c r="J184" s="89">
        <f>SUM(J178:J183)</f>
        <v>0</v>
      </c>
      <c r="K184" s="90">
        <f>SUM(K178:K183)</f>
        <v>0</v>
      </c>
      <c r="L184" s="90">
        <f>SUM(L178:L183)</f>
        <v>0</v>
      </c>
      <c r="M184" s="91">
        <f>SUM(M178:M183)</f>
        <v>0</v>
      </c>
    </row>
    <row r="185" spans="1:13" ht="13.9" customHeight="1" x14ac:dyDescent="0.2">
      <c r="A185" s="98">
        <v>62</v>
      </c>
      <c r="B185" s="78" t="s">
        <v>117</v>
      </c>
      <c r="C185" s="102"/>
      <c r="D185" s="79"/>
      <c r="E185" s="79"/>
      <c r="F185" s="175" t="s">
        <v>64</v>
      </c>
      <c r="G185" s="175"/>
      <c r="H185" s="175"/>
      <c r="I185" s="80"/>
      <c r="J185" s="80"/>
      <c r="K185" s="81"/>
      <c r="L185" s="81"/>
      <c r="M185" s="82"/>
    </row>
    <row r="186" spans="1:13" ht="13.9" customHeight="1" x14ac:dyDescent="0.2">
      <c r="A186" s="98">
        <v>63</v>
      </c>
      <c r="B186" s="78" t="s">
        <v>118</v>
      </c>
      <c r="C186" s="102"/>
      <c r="D186" s="79"/>
      <c r="E186" s="79"/>
      <c r="F186" s="175" t="s">
        <v>64</v>
      </c>
      <c r="G186" s="175"/>
      <c r="H186" s="175"/>
      <c r="I186" s="80"/>
      <c r="J186" s="80"/>
      <c r="K186" s="81"/>
      <c r="L186" s="81"/>
      <c r="M186" s="82"/>
    </row>
    <row r="187" spans="1:13" ht="13.9" customHeight="1" x14ac:dyDescent="0.2">
      <c r="A187" s="98">
        <v>64</v>
      </c>
      <c r="B187" s="78" t="s">
        <v>119</v>
      </c>
      <c r="C187" s="102"/>
      <c r="D187" s="79"/>
      <c r="E187" s="79"/>
      <c r="F187" s="175" t="s">
        <v>64</v>
      </c>
      <c r="G187" s="175"/>
      <c r="H187" s="175"/>
      <c r="I187" s="80"/>
      <c r="J187" s="80"/>
      <c r="K187" s="81"/>
      <c r="L187" s="81"/>
      <c r="M187" s="82"/>
    </row>
    <row r="188" spans="1:13" ht="13.9" customHeight="1" x14ac:dyDescent="0.2">
      <c r="A188" s="98">
        <v>65</v>
      </c>
      <c r="B188" s="78" t="s">
        <v>120</v>
      </c>
      <c r="C188" s="102"/>
      <c r="D188" s="79"/>
      <c r="E188" s="79"/>
      <c r="F188" s="175" t="s">
        <v>64</v>
      </c>
      <c r="G188" s="175"/>
      <c r="H188" s="175"/>
      <c r="I188" s="80"/>
      <c r="J188" s="80"/>
      <c r="K188" s="81"/>
      <c r="L188" s="81"/>
      <c r="M188" s="82"/>
    </row>
    <row r="189" spans="1:13" ht="13.9" customHeight="1" x14ac:dyDescent="0.2">
      <c r="A189" s="98">
        <v>66</v>
      </c>
      <c r="B189" s="78" t="s">
        <v>121</v>
      </c>
      <c r="C189" s="102"/>
      <c r="D189" s="79"/>
      <c r="E189" s="79"/>
      <c r="F189" s="175" t="s">
        <v>64</v>
      </c>
      <c r="G189" s="175"/>
      <c r="H189" s="175"/>
      <c r="I189" s="80"/>
      <c r="J189" s="80"/>
      <c r="K189" s="81"/>
      <c r="L189" s="81"/>
      <c r="M189" s="82"/>
    </row>
    <row r="190" spans="1:13" ht="13.9" customHeight="1" x14ac:dyDescent="0.2">
      <c r="A190" s="98">
        <v>67</v>
      </c>
      <c r="B190" s="78" t="s">
        <v>122</v>
      </c>
      <c r="C190" s="103"/>
      <c r="D190" s="83"/>
      <c r="E190" s="83"/>
      <c r="F190" s="175" t="s">
        <v>64</v>
      </c>
      <c r="G190" s="175"/>
      <c r="H190" s="175"/>
      <c r="I190" s="80"/>
      <c r="J190" s="80"/>
      <c r="K190" s="81"/>
      <c r="L190" s="81"/>
      <c r="M190" s="82"/>
    </row>
    <row r="191" spans="1:13" ht="13.9" customHeight="1" x14ac:dyDescent="0.2">
      <c r="A191" s="98">
        <v>68</v>
      </c>
      <c r="B191" s="78" t="s">
        <v>123</v>
      </c>
      <c r="C191" s="102"/>
      <c r="D191" s="79"/>
      <c r="E191" s="79"/>
      <c r="F191" s="175" t="s">
        <v>64</v>
      </c>
      <c r="G191" s="175"/>
      <c r="H191" s="175"/>
      <c r="I191" s="80"/>
      <c r="J191" s="80"/>
      <c r="K191" s="81"/>
      <c r="L191" s="81"/>
      <c r="M191" s="82"/>
    </row>
    <row r="192" spans="1:13" ht="13.9" customHeight="1" x14ac:dyDescent="0.2">
      <c r="A192" s="98">
        <v>69</v>
      </c>
      <c r="B192" s="78" t="s">
        <v>124</v>
      </c>
      <c r="C192" s="102"/>
      <c r="D192" s="79"/>
      <c r="E192" s="79"/>
      <c r="F192" s="175" t="s">
        <v>64</v>
      </c>
      <c r="G192" s="175"/>
      <c r="H192" s="175"/>
      <c r="I192" s="80"/>
      <c r="J192" s="80"/>
      <c r="K192" s="81"/>
      <c r="L192" s="81"/>
      <c r="M192" s="82"/>
    </row>
    <row r="193" spans="1:18" ht="13.9" customHeight="1" x14ac:dyDescent="0.2">
      <c r="A193" s="98">
        <v>70</v>
      </c>
      <c r="B193" s="78" t="s">
        <v>125</v>
      </c>
      <c r="C193" s="102"/>
      <c r="D193" s="79"/>
      <c r="E193" s="79"/>
      <c r="F193" s="175" t="s">
        <v>64</v>
      </c>
      <c r="G193" s="175"/>
      <c r="H193" s="175"/>
      <c r="I193" s="80"/>
      <c r="J193" s="80"/>
      <c r="K193" s="81"/>
      <c r="L193" s="81"/>
      <c r="M193" s="82"/>
    </row>
    <row r="194" spans="1:18" ht="13.9" customHeight="1" x14ac:dyDescent="0.2">
      <c r="A194" s="98">
        <v>71</v>
      </c>
      <c r="B194" s="78" t="s">
        <v>126</v>
      </c>
      <c r="C194" s="102"/>
      <c r="D194" s="79"/>
      <c r="E194" s="79"/>
      <c r="F194" s="175" t="s">
        <v>64</v>
      </c>
      <c r="G194" s="175"/>
      <c r="H194" s="175"/>
      <c r="I194" s="80"/>
      <c r="J194" s="80"/>
      <c r="K194" s="81"/>
      <c r="L194" s="81"/>
      <c r="M194" s="82"/>
    </row>
    <row r="195" spans="1:18" ht="13.9" customHeight="1" x14ac:dyDescent="0.2">
      <c r="A195" s="98">
        <v>72</v>
      </c>
      <c r="B195" s="78" t="s">
        <v>127</v>
      </c>
      <c r="C195" s="102"/>
      <c r="D195" s="79"/>
      <c r="E195" s="79"/>
      <c r="F195" s="175" t="s">
        <v>64</v>
      </c>
      <c r="G195" s="175"/>
      <c r="H195" s="175"/>
      <c r="I195" s="80"/>
      <c r="J195" s="80"/>
      <c r="K195" s="81"/>
      <c r="L195" s="81"/>
      <c r="M195" s="82"/>
    </row>
    <row r="196" spans="1:18" ht="13.9" customHeight="1" x14ac:dyDescent="0.2">
      <c r="A196" s="98">
        <v>73</v>
      </c>
      <c r="B196" s="78" t="s">
        <v>128</v>
      </c>
      <c r="C196" s="102"/>
      <c r="D196" s="79"/>
      <c r="E196" s="79"/>
      <c r="F196" s="175" t="s">
        <v>64</v>
      </c>
      <c r="G196" s="175"/>
      <c r="H196" s="175"/>
      <c r="I196" s="80"/>
      <c r="J196" s="80"/>
      <c r="K196" s="81"/>
      <c r="L196" s="81"/>
      <c r="M196" s="82"/>
    </row>
    <row r="197" spans="1:18" ht="13.9" customHeight="1" x14ac:dyDescent="0.2">
      <c r="A197" s="98">
        <v>74</v>
      </c>
      <c r="B197" s="78" t="s">
        <v>129</v>
      </c>
      <c r="C197" s="102"/>
      <c r="D197" s="79"/>
      <c r="E197" s="79"/>
      <c r="F197" s="175" t="s">
        <v>64</v>
      </c>
      <c r="G197" s="175"/>
      <c r="H197" s="175"/>
      <c r="I197" s="80"/>
      <c r="J197" s="80"/>
      <c r="K197" s="81"/>
      <c r="L197" s="81"/>
      <c r="M197" s="82"/>
    </row>
    <row r="198" spans="1:18" ht="13.9" customHeight="1" x14ac:dyDescent="0.2">
      <c r="A198" s="98">
        <v>75</v>
      </c>
      <c r="B198" s="78" t="s">
        <v>130</v>
      </c>
      <c r="C198" s="102"/>
      <c r="D198" s="79"/>
      <c r="E198" s="79"/>
      <c r="F198" s="175" t="s">
        <v>64</v>
      </c>
      <c r="G198" s="175"/>
      <c r="H198" s="175"/>
      <c r="I198" s="80"/>
      <c r="J198" s="80"/>
      <c r="K198" s="81"/>
      <c r="L198" s="81"/>
      <c r="M198" s="82"/>
    </row>
    <row r="199" spans="1:18" ht="13.9" customHeight="1" x14ac:dyDescent="0.2">
      <c r="A199" s="98">
        <v>76</v>
      </c>
      <c r="B199" s="78" t="s">
        <v>131</v>
      </c>
      <c r="C199" s="102"/>
      <c r="D199" s="79"/>
      <c r="E199" s="79"/>
      <c r="F199" s="175" t="s">
        <v>64</v>
      </c>
      <c r="G199" s="175"/>
      <c r="H199" s="175"/>
      <c r="I199" s="80"/>
      <c r="J199" s="80"/>
      <c r="K199" s="81"/>
      <c r="L199" s="81"/>
      <c r="M199" s="82"/>
    </row>
    <row r="200" spans="1:18" ht="13.9" customHeight="1" x14ac:dyDescent="0.2">
      <c r="A200" s="98">
        <v>77</v>
      </c>
      <c r="B200" s="249" t="s">
        <v>132</v>
      </c>
      <c r="C200" s="249"/>
      <c r="D200" s="250" t="s">
        <v>133</v>
      </c>
      <c r="E200" s="250"/>
      <c r="F200" s="250"/>
      <c r="G200" s="250"/>
      <c r="H200" s="250"/>
      <c r="I200" s="80"/>
      <c r="J200" s="80"/>
      <c r="K200" s="81"/>
      <c r="L200" s="81"/>
      <c r="M200" s="82"/>
    </row>
    <row r="201" spans="1:18" ht="13.9" customHeight="1" x14ac:dyDescent="0.2">
      <c r="A201" s="98">
        <v>78</v>
      </c>
      <c r="B201" s="251" t="s">
        <v>134</v>
      </c>
      <c r="C201" s="251"/>
      <c r="D201" s="250" t="s">
        <v>133</v>
      </c>
      <c r="E201" s="250"/>
      <c r="F201" s="250"/>
      <c r="G201" s="250"/>
      <c r="H201" s="250"/>
      <c r="I201" s="80"/>
      <c r="J201" s="80"/>
      <c r="K201" s="81"/>
      <c r="L201" s="81"/>
      <c r="M201" s="82"/>
    </row>
    <row r="202" spans="1:18" ht="13.9" customHeight="1" x14ac:dyDescent="0.2">
      <c r="A202" s="98">
        <v>79</v>
      </c>
      <c r="B202" s="251" t="s">
        <v>135</v>
      </c>
      <c r="C202" s="251"/>
      <c r="D202" s="250" t="s">
        <v>133</v>
      </c>
      <c r="E202" s="250"/>
      <c r="F202" s="250"/>
      <c r="G202" s="250"/>
      <c r="H202" s="250"/>
      <c r="I202" s="80"/>
      <c r="J202" s="80"/>
      <c r="K202" s="81"/>
      <c r="L202" s="81"/>
      <c r="M202" s="82"/>
    </row>
    <row r="203" spans="1:18" ht="13.9" customHeight="1" x14ac:dyDescent="0.2">
      <c r="A203" s="246" t="s">
        <v>136</v>
      </c>
      <c r="B203" s="246"/>
      <c r="C203" s="246"/>
      <c r="D203" s="246"/>
      <c r="E203" s="246"/>
      <c r="F203" s="246"/>
      <c r="G203" s="246"/>
      <c r="H203" s="246"/>
      <c r="I203" s="89">
        <f>SUM(I185:I202)</f>
        <v>0</v>
      </c>
      <c r="J203" s="89">
        <f>SUM(J185:J202)</f>
        <v>0</v>
      </c>
      <c r="K203" s="90">
        <f>SUM(K185:K202)</f>
        <v>0</v>
      </c>
      <c r="L203" s="90">
        <f>SUM(L185:L202)</f>
        <v>0</v>
      </c>
      <c r="M203" s="91">
        <f>SUM(M185:M202)</f>
        <v>0</v>
      </c>
    </row>
    <row r="204" spans="1:18" ht="13.9" customHeight="1" x14ac:dyDescent="0.2">
      <c r="A204" s="98">
        <v>80</v>
      </c>
      <c r="B204" s="78" t="s">
        <v>137</v>
      </c>
      <c r="C204" s="79"/>
      <c r="D204" s="79"/>
      <c r="E204" s="79"/>
      <c r="F204" s="79"/>
      <c r="G204" s="79"/>
      <c r="H204" s="85"/>
      <c r="I204" s="86"/>
      <c r="J204" s="86"/>
      <c r="K204" s="81"/>
      <c r="L204" s="81"/>
      <c r="M204" s="82"/>
      <c r="Q204" s="31" t="s">
        <v>138</v>
      </c>
      <c r="R204" s="31"/>
    </row>
    <row r="205" spans="1:18" x14ac:dyDescent="0.2">
      <c r="A205" s="98">
        <v>81</v>
      </c>
      <c r="B205" s="78" t="s">
        <v>85</v>
      </c>
      <c r="C205" s="79"/>
      <c r="D205" s="79"/>
      <c r="E205" s="79"/>
      <c r="F205" s="79"/>
      <c r="G205" s="79"/>
      <c r="H205" s="85"/>
      <c r="I205" s="86"/>
      <c r="J205" s="86"/>
      <c r="K205" s="81"/>
      <c r="L205" s="81"/>
      <c r="M205" s="82"/>
      <c r="Q205" s="110" t="s">
        <v>139</v>
      </c>
      <c r="R205" s="31"/>
    </row>
    <row r="206" spans="1:18" x14ac:dyDescent="0.2">
      <c r="A206" s="98">
        <v>82</v>
      </c>
      <c r="B206" s="78" t="s">
        <v>140</v>
      </c>
      <c r="C206" s="79"/>
      <c r="D206" s="79"/>
      <c r="E206" s="79"/>
      <c r="F206" s="79"/>
      <c r="G206" s="79"/>
      <c r="H206" s="85"/>
      <c r="I206" s="86"/>
      <c r="J206" s="86"/>
      <c r="K206" s="81"/>
      <c r="L206" s="81"/>
      <c r="M206" s="82"/>
      <c r="Q206" s="111" t="s">
        <v>141</v>
      </c>
      <c r="R206" s="111" t="s">
        <v>142</v>
      </c>
    </row>
    <row r="207" spans="1:18" ht="13.9" customHeight="1" x14ac:dyDescent="0.2">
      <c r="A207" s="246" t="s">
        <v>143</v>
      </c>
      <c r="B207" s="246"/>
      <c r="C207" s="246"/>
      <c r="D207" s="246"/>
      <c r="E207" s="246"/>
      <c r="F207" s="246"/>
      <c r="G207" s="246"/>
      <c r="H207" s="246"/>
      <c r="I207" s="86"/>
      <c r="J207" s="86"/>
      <c r="K207" s="90">
        <f>SUM(K204:K206)</f>
        <v>0</v>
      </c>
      <c r="L207" s="90">
        <f>SUM(L204:L206)</f>
        <v>0</v>
      </c>
      <c r="M207" s="91">
        <f>SUM(M204:M206)</f>
        <v>0</v>
      </c>
      <c r="Q207" s="112" t="e">
        <f>#REF!+K208+K209+K210+K118</f>
        <v>#REF!</v>
      </c>
      <c r="R207" s="113" t="e">
        <f>Q207*100/K214</f>
        <v>#REF!</v>
      </c>
    </row>
    <row r="208" spans="1:18" ht="13.9" customHeight="1" x14ac:dyDescent="0.2">
      <c r="A208" s="98">
        <v>83</v>
      </c>
      <c r="B208" s="78" t="s">
        <v>144</v>
      </c>
      <c r="C208" s="102"/>
      <c r="D208" s="102"/>
      <c r="E208" s="102"/>
      <c r="F208" s="175" t="s">
        <v>64</v>
      </c>
      <c r="G208" s="175"/>
      <c r="H208" s="175"/>
      <c r="I208" s="80"/>
      <c r="J208" s="80"/>
      <c r="K208" s="81"/>
      <c r="L208" s="81"/>
      <c r="M208" s="82"/>
    </row>
    <row r="209" spans="1:30" ht="13.9" customHeight="1" x14ac:dyDescent="0.2">
      <c r="A209" s="98">
        <v>84</v>
      </c>
      <c r="B209" s="78" t="s">
        <v>145</v>
      </c>
      <c r="C209" s="102"/>
      <c r="D209" s="102"/>
      <c r="E209" s="102"/>
      <c r="F209" s="175" t="s">
        <v>64</v>
      </c>
      <c r="G209" s="175"/>
      <c r="H209" s="175"/>
      <c r="I209" s="80"/>
      <c r="J209" s="80"/>
      <c r="K209" s="81"/>
      <c r="L209" s="81"/>
      <c r="M209" s="82"/>
    </row>
    <row r="210" spans="1:30" ht="13.9" customHeight="1" x14ac:dyDescent="0.2">
      <c r="A210" s="98">
        <v>85</v>
      </c>
      <c r="B210" s="78" t="s">
        <v>146</v>
      </c>
      <c r="C210" s="102"/>
      <c r="D210" s="102"/>
      <c r="E210" s="102"/>
      <c r="F210" s="175" t="s">
        <v>64</v>
      </c>
      <c r="G210" s="175"/>
      <c r="H210" s="175"/>
      <c r="I210" s="80"/>
      <c r="J210" s="80"/>
      <c r="K210" s="81"/>
      <c r="L210" s="81"/>
      <c r="M210" s="82"/>
    </row>
    <row r="211" spans="1:30" ht="13.9" customHeight="1" x14ac:dyDescent="0.2">
      <c r="A211" s="98">
        <v>86</v>
      </c>
      <c r="B211" s="78" t="s">
        <v>147</v>
      </c>
      <c r="C211" s="102"/>
      <c r="D211" s="102"/>
      <c r="E211" s="102"/>
      <c r="F211" s="175" t="s">
        <v>64</v>
      </c>
      <c r="G211" s="175"/>
      <c r="H211" s="175"/>
      <c r="I211" s="80"/>
      <c r="J211" s="80"/>
      <c r="K211" s="81"/>
      <c r="L211" s="81"/>
      <c r="M211" s="82"/>
    </row>
    <row r="212" spans="1:30" ht="13.9" customHeight="1" x14ac:dyDescent="0.2">
      <c r="A212" s="98">
        <v>87</v>
      </c>
      <c r="B212" s="245" t="s">
        <v>148</v>
      </c>
      <c r="C212" s="245"/>
      <c r="D212" s="245"/>
      <c r="E212" s="245"/>
      <c r="F212" s="175" t="s">
        <v>64</v>
      </c>
      <c r="G212" s="175"/>
      <c r="H212" s="175"/>
      <c r="I212" s="80"/>
      <c r="J212" s="80"/>
      <c r="K212" s="81"/>
      <c r="L212" s="81"/>
      <c r="M212" s="82"/>
    </row>
    <row r="213" spans="1:30" ht="13.9" customHeight="1" x14ac:dyDescent="0.2">
      <c r="A213" s="246" t="s">
        <v>149</v>
      </c>
      <c r="B213" s="246"/>
      <c r="C213" s="246"/>
      <c r="D213" s="246"/>
      <c r="E213" s="246"/>
      <c r="F213" s="246"/>
      <c r="G213" s="246"/>
      <c r="H213" s="246"/>
      <c r="I213" s="89">
        <f>SUM(I208:I212)</f>
        <v>0</v>
      </c>
      <c r="J213" s="89">
        <f>SUM(J208:J212)</f>
        <v>0</v>
      </c>
      <c r="K213" s="90">
        <f>SUM(K208:K212)</f>
        <v>0</v>
      </c>
      <c r="L213" s="90">
        <f>SUM(L208:L212)</f>
        <v>0</v>
      </c>
      <c r="M213" s="91">
        <f>SUM(M208:M212)</f>
        <v>0</v>
      </c>
    </row>
    <row r="214" spans="1:30" ht="19.899999999999999" customHeight="1" x14ac:dyDescent="0.25">
      <c r="A214" s="226" t="s">
        <v>150</v>
      </c>
      <c r="B214" s="226"/>
      <c r="C214" s="226"/>
      <c r="D214" s="226"/>
      <c r="E214" s="226"/>
      <c r="F214" s="226"/>
      <c r="G214" s="226"/>
      <c r="H214" s="226"/>
      <c r="I214" s="114"/>
      <c r="J214" s="114"/>
      <c r="K214" s="115">
        <f>SUM(K207,K203,K184,K177,K159,K152,K141,K129,K213)</f>
        <v>0</v>
      </c>
      <c r="L214" s="115">
        <f>SUM(L207,L203,L184,L177,L159,L152,L141,L129,L213)</f>
        <v>0</v>
      </c>
      <c r="M214" s="116">
        <f>SUM(M207+M203+M177+M159+M152+M141+M129+M184+M213)</f>
        <v>0</v>
      </c>
    </row>
    <row r="215" spans="1:30" s="63" customFormat="1" ht="34.15" customHeight="1" x14ac:dyDescent="0.25">
      <c r="A215" s="247" t="s">
        <v>151</v>
      </c>
      <c r="B215" s="247"/>
      <c r="C215" s="247"/>
      <c r="D215" s="247"/>
      <c r="E215" s="247"/>
      <c r="F215" s="247"/>
      <c r="G215" s="247"/>
      <c r="H215" s="247"/>
      <c r="I215" s="247"/>
      <c r="J215" s="247"/>
      <c r="K215" s="247"/>
      <c r="L215" s="247"/>
      <c r="M215" s="247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</row>
    <row r="216" spans="1:30" ht="30" customHeight="1" x14ac:dyDescent="0.2">
      <c r="A216" s="248" t="s">
        <v>202</v>
      </c>
      <c r="B216" s="248"/>
      <c r="C216" s="248"/>
      <c r="D216" s="248"/>
      <c r="E216" s="248"/>
      <c r="F216" s="248"/>
      <c r="G216" s="248"/>
      <c r="H216" s="248"/>
      <c r="I216" s="232" t="s">
        <v>152</v>
      </c>
      <c r="J216" s="232"/>
      <c r="K216" s="232"/>
      <c r="L216" s="232"/>
      <c r="M216" s="232"/>
    </row>
    <row r="217" spans="1:30" ht="19.899999999999999" customHeight="1" x14ac:dyDescent="0.2">
      <c r="A217" s="217" t="s">
        <v>153</v>
      </c>
      <c r="B217" s="217"/>
      <c r="C217" s="217"/>
      <c r="D217" s="217"/>
      <c r="E217" s="217"/>
      <c r="F217" s="243" t="s">
        <v>154</v>
      </c>
      <c r="G217" s="243"/>
      <c r="H217" s="243"/>
      <c r="I217" s="244"/>
      <c r="J217" s="244"/>
      <c r="K217" s="244"/>
      <c r="L217" s="244"/>
      <c r="M217" s="244"/>
    </row>
    <row r="218" spans="1:30" ht="19.899999999999999" customHeight="1" x14ac:dyDescent="0.2">
      <c r="A218" s="217" t="s">
        <v>215</v>
      </c>
      <c r="B218" s="217"/>
      <c r="C218" s="217"/>
      <c r="D218" s="217"/>
      <c r="E218" s="217"/>
      <c r="F218" s="243" t="s">
        <v>155</v>
      </c>
      <c r="G218" s="243"/>
      <c r="H218" s="243"/>
      <c r="I218" s="244"/>
      <c r="J218" s="244"/>
      <c r="K218" s="244"/>
      <c r="L218" s="244"/>
      <c r="M218" s="244"/>
    </row>
    <row r="219" spans="1:30" ht="13.9" customHeight="1" x14ac:dyDescent="0.2">
      <c r="A219" s="242" t="s">
        <v>156</v>
      </c>
      <c r="B219" s="242"/>
      <c r="C219" s="242"/>
      <c r="D219" s="242"/>
      <c r="E219" s="242"/>
      <c r="F219" s="242"/>
      <c r="G219" s="242"/>
      <c r="H219" s="242"/>
      <c r="I219" s="242"/>
      <c r="J219" s="242"/>
      <c r="K219" s="242"/>
      <c r="L219" s="242"/>
      <c r="M219" s="242"/>
    </row>
    <row r="220" spans="1:30" ht="13.9" customHeight="1" x14ac:dyDescent="0.2">
      <c r="A220" s="237" t="s">
        <v>157</v>
      </c>
      <c r="B220" s="237"/>
      <c r="C220" s="237"/>
      <c r="D220" s="237"/>
      <c r="E220" s="237"/>
      <c r="F220" s="237"/>
      <c r="G220" s="237"/>
      <c r="H220" s="237"/>
      <c r="I220" s="235"/>
      <c r="J220" s="235"/>
      <c r="K220" s="235"/>
      <c r="L220" s="235"/>
      <c r="M220" s="235"/>
    </row>
    <row r="221" spans="1:30" ht="13.9" customHeight="1" x14ac:dyDescent="0.2">
      <c r="A221" s="237" t="s">
        <v>157</v>
      </c>
      <c r="B221" s="237"/>
      <c r="C221" s="237"/>
      <c r="D221" s="237"/>
      <c r="E221" s="237"/>
      <c r="F221" s="237"/>
      <c r="G221" s="237"/>
      <c r="H221" s="237"/>
      <c r="I221" s="235"/>
      <c r="J221" s="235"/>
      <c r="K221" s="235"/>
      <c r="L221" s="235"/>
      <c r="M221" s="235"/>
    </row>
    <row r="222" spans="1:30" ht="13.9" customHeight="1" x14ac:dyDescent="0.2">
      <c r="A222" s="237" t="s">
        <v>157</v>
      </c>
      <c r="B222" s="237"/>
      <c r="C222" s="237"/>
      <c r="D222" s="237"/>
      <c r="E222" s="237"/>
      <c r="F222" s="237"/>
      <c r="G222" s="237"/>
      <c r="H222" s="237"/>
      <c r="I222" s="235"/>
      <c r="J222" s="235"/>
      <c r="K222" s="235"/>
      <c r="L222" s="235"/>
      <c r="M222" s="235"/>
    </row>
    <row r="223" spans="1:30" ht="13.9" customHeight="1" x14ac:dyDescent="0.2">
      <c r="A223" s="237" t="s">
        <v>157</v>
      </c>
      <c r="B223" s="237"/>
      <c r="C223" s="237"/>
      <c r="D223" s="237"/>
      <c r="E223" s="237"/>
      <c r="F223" s="237"/>
      <c r="G223" s="237"/>
      <c r="H223" s="237"/>
      <c r="I223" s="235"/>
      <c r="J223" s="235"/>
      <c r="K223" s="235"/>
      <c r="L223" s="235"/>
      <c r="M223" s="235"/>
    </row>
    <row r="224" spans="1:30" ht="13.9" customHeight="1" x14ac:dyDescent="0.2">
      <c r="A224" s="239" t="s">
        <v>157</v>
      </c>
      <c r="B224" s="239"/>
      <c r="C224" s="239"/>
      <c r="D224" s="239"/>
      <c r="E224" s="239"/>
      <c r="F224" s="239"/>
      <c r="G224" s="239"/>
      <c r="H224" s="239"/>
      <c r="I224" s="235"/>
      <c r="J224" s="235"/>
      <c r="K224" s="235"/>
      <c r="L224" s="235"/>
      <c r="M224" s="235"/>
    </row>
    <row r="225" spans="1:30" ht="13.9" customHeight="1" x14ac:dyDescent="0.2">
      <c r="A225" s="228" t="s">
        <v>158</v>
      </c>
      <c r="B225" s="228"/>
      <c r="C225" s="228"/>
      <c r="D225" s="228"/>
      <c r="E225" s="228"/>
      <c r="F225" s="228"/>
      <c r="G225" s="228"/>
      <c r="H225" s="228"/>
      <c r="I225" s="229">
        <f>SUM(I220:M224)</f>
        <v>0</v>
      </c>
      <c r="J225" s="229"/>
      <c r="K225" s="229"/>
      <c r="L225" s="229"/>
      <c r="M225" s="229"/>
    </row>
    <row r="226" spans="1:30" ht="13.9" customHeight="1" x14ac:dyDescent="0.2">
      <c r="A226" s="241" t="s">
        <v>159</v>
      </c>
      <c r="B226" s="241"/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</row>
    <row r="227" spans="1:30" ht="13.9" customHeight="1" x14ac:dyDescent="0.2">
      <c r="A227" s="237" t="s">
        <v>160</v>
      </c>
      <c r="B227" s="237"/>
      <c r="C227" s="237"/>
      <c r="D227" s="237"/>
      <c r="E227" s="237"/>
      <c r="F227" s="237"/>
      <c r="G227" s="237"/>
      <c r="H227" s="237"/>
      <c r="I227" s="238"/>
      <c r="J227" s="238"/>
      <c r="K227" s="238"/>
      <c r="L227" s="238"/>
      <c r="M227" s="238"/>
    </row>
    <row r="228" spans="1:30" ht="13.9" customHeight="1" x14ac:dyDescent="0.2">
      <c r="A228" s="237" t="s">
        <v>160</v>
      </c>
      <c r="B228" s="237"/>
      <c r="C228" s="237"/>
      <c r="D228" s="237"/>
      <c r="E228" s="237"/>
      <c r="F228" s="237"/>
      <c r="G228" s="237"/>
      <c r="H228" s="237"/>
      <c r="I228" s="238"/>
      <c r="J228" s="238"/>
      <c r="K228" s="238"/>
      <c r="L228" s="238"/>
      <c r="M228" s="238"/>
    </row>
    <row r="229" spans="1:30" ht="13.9" customHeight="1" x14ac:dyDescent="0.2">
      <c r="A229" s="237" t="s">
        <v>160</v>
      </c>
      <c r="B229" s="237"/>
      <c r="C229" s="237"/>
      <c r="D229" s="237"/>
      <c r="E229" s="237"/>
      <c r="F229" s="237"/>
      <c r="G229" s="237"/>
      <c r="H229" s="237"/>
      <c r="I229" s="238"/>
      <c r="J229" s="238"/>
      <c r="K229" s="238"/>
      <c r="L229" s="238"/>
      <c r="M229" s="238"/>
    </row>
    <row r="230" spans="1:30" ht="13.9" customHeight="1" x14ac:dyDescent="0.2">
      <c r="A230" s="237" t="s">
        <v>160</v>
      </c>
      <c r="B230" s="237"/>
      <c r="C230" s="237"/>
      <c r="D230" s="237"/>
      <c r="E230" s="237"/>
      <c r="F230" s="237"/>
      <c r="G230" s="237"/>
      <c r="H230" s="237"/>
      <c r="I230" s="238"/>
      <c r="J230" s="238"/>
      <c r="K230" s="238"/>
      <c r="L230" s="238"/>
      <c r="M230" s="238"/>
    </row>
    <row r="231" spans="1:30" ht="13.9" customHeight="1" x14ac:dyDescent="0.2">
      <c r="A231" s="239" t="s">
        <v>160</v>
      </c>
      <c r="B231" s="239"/>
      <c r="C231" s="239"/>
      <c r="D231" s="239"/>
      <c r="E231" s="239"/>
      <c r="F231" s="239"/>
      <c r="G231" s="239"/>
      <c r="H231" s="239"/>
      <c r="I231" s="238"/>
      <c r="J231" s="238"/>
      <c r="K231" s="238"/>
      <c r="L231" s="238"/>
      <c r="M231" s="238"/>
    </row>
    <row r="232" spans="1:30" ht="13.9" customHeight="1" x14ac:dyDescent="0.2">
      <c r="A232" s="240" t="s">
        <v>161</v>
      </c>
      <c r="B232" s="240"/>
      <c r="C232" s="240"/>
      <c r="D232" s="240"/>
      <c r="E232" s="240"/>
      <c r="F232" s="240"/>
      <c r="G232" s="240"/>
      <c r="H232" s="240"/>
      <c r="I232" s="229">
        <f>SUM(I227:M231)</f>
        <v>0</v>
      </c>
      <c r="J232" s="229"/>
      <c r="K232" s="229"/>
      <c r="L232" s="229"/>
      <c r="M232" s="229"/>
    </row>
    <row r="233" spans="1:30" ht="13.9" customHeight="1" x14ac:dyDescent="0.2">
      <c r="A233" s="233" t="s">
        <v>162</v>
      </c>
      <c r="B233" s="233"/>
      <c r="C233" s="233"/>
      <c r="D233" s="233"/>
      <c r="E233" s="233"/>
      <c r="F233" s="233"/>
      <c r="G233" s="233"/>
      <c r="H233" s="233"/>
      <c r="I233" s="233"/>
      <c r="J233" s="233"/>
      <c r="K233" s="233"/>
      <c r="L233" s="233"/>
      <c r="M233" s="233"/>
    </row>
    <row r="234" spans="1:30" ht="13.9" customHeight="1" x14ac:dyDescent="0.2">
      <c r="A234" s="234" t="s">
        <v>163</v>
      </c>
      <c r="B234" s="234"/>
      <c r="C234" s="234"/>
      <c r="D234" s="234"/>
      <c r="E234" s="234"/>
      <c r="F234" s="234"/>
      <c r="G234" s="234"/>
      <c r="H234" s="234"/>
      <c r="I234" s="235"/>
      <c r="J234" s="235"/>
      <c r="K234" s="235"/>
      <c r="L234" s="235"/>
      <c r="M234" s="235"/>
    </row>
    <row r="235" spans="1:30" ht="13.9" customHeight="1" x14ac:dyDescent="0.2">
      <c r="A235" s="234" t="s">
        <v>164</v>
      </c>
      <c r="B235" s="234"/>
      <c r="C235" s="234"/>
      <c r="D235" s="234"/>
      <c r="E235" s="234"/>
      <c r="F235" s="234"/>
      <c r="G235" s="234"/>
      <c r="H235" s="234"/>
      <c r="I235" s="235"/>
      <c r="J235" s="235"/>
      <c r="K235" s="235"/>
      <c r="L235" s="235"/>
      <c r="M235" s="235"/>
    </row>
    <row r="236" spans="1:30" ht="13.9" customHeight="1" x14ac:dyDescent="0.2">
      <c r="A236" s="236" t="s">
        <v>164</v>
      </c>
      <c r="B236" s="236"/>
      <c r="C236" s="236"/>
      <c r="D236" s="236"/>
      <c r="E236" s="236"/>
      <c r="F236" s="236"/>
      <c r="G236" s="236"/>
      <c r="H236" s="236"/>
      <c r="I236" s="235"/>
      <c r="J236" s="235"/>
      <c r="K236" s="235"/>
      <c r="L236" s="235"/>
      <c r="M236" s="235"/>
    </row>
    <row r="237" spans="1:30" ht="13.9" customHeight="1" x14ac:dyDescent="0.2">
      <c r="A237" s="228" t="s">
        <v>165</v>
      </c>
      <c r="B237" s="228"/>
      <c r="C237" s="228"/>
      <c r="D237" s="228"/>
      <c r="E237" s="228"/>
      <c r="F237" s="228"/>
      <c r="G237" s="228"/>
      <c r="H237" s="228"/>
      <c r="I237" s="229">
        <f>SUM(I234:M236)</f>
        <v>0</v>
      </c>
      <c r="J237" s="229"/>
      <c r="K237" s="229"/>
      <c r="L237" s="229"/>
      <c r="M237" s="229"/>
    </row>
    <row r="238" spans="1:30" ht="19.899999999999999" customHeight="1" x14ac:dyDescent="0.2">
      <c r="A238" s="206" t="s">
        <v>166</v>
      </c>
      <c r="B238" s="206"/>
      <c r="C238" s="206"/>
      <c r="D238" s="206"/>
      <c r="E238" s="206"/>
      <c r="F238" s="206"/>
      <c r="G238" s="206"/>
      <c r="H238" s="206"/>
      <c r="I238" s="230">
        <f>I217+I218+I225+I232+I237</f>
        <v>0</v>
      </c>
      <c r="J238" s="230"/>
      <c r="K238" s="230"/>
      <c r="L238" s="230"/>
      <c r="M238" s="230"/>
    </row>
    <row r="239" spans="1:30" ht="22.5" customHeight="1" x14ac:dyDescent="0.2">
      <c r="A239" s="208" t="s">
        <v>216</v>
      </c>
      <c r="B239" s="208"/>
      <c r="C239" s="208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</row>
    <row r="240" spans="1:30" ht="19.899999999999999" customHeight="1" x14ac:dyDescent="0.2">
      <c r="A240" s="231" t="s">
        <v>198</v>
      </c>
      <c r="B240" s="231"/>
      <c r="C240" s="231"/>
      <c r="D240" s="231"/>
      <c r="E240" s="231"/>
      <c r="F240" s="231"/>
      <c r="G240" s="231"/>
      <c r="H240" s="231"/>
      <c r="I240" s="232" t="s">
        <v>203</v>
      </c>
      <c r="J240" s="232"/>
      <c r="K240" s="232"/>
      <c r="L240" s="232"/>
      <c r="M240" s="232"/>
      <c r="AC240" s="1"/>
      <c r="AD240" s="1"/>
    </row>
    <row r="241" spans="1:30" ht="19.899999999999999" customHeight="1" x14ac:dyDescent="0.2">
      <c r="A241" s="224" t="s">
        <v>167</v>
      </c>
      <c r="B241" s="224"/>
      <c r="C241" s="224"/>
      <c r="D241" s="224"/>
      <c r="E241" s="224"/>
      <c r="F241" s="224"/>
      <c r="G241" s="224"/>
      <c r="H241" s="224"/>
      <c r="I241" s="225">
        <f>I238</f>
        <v>0</v>
      </c>
      <c r="J241" s="225"/>
      <c r="K241" s="225"/>
      <c r="L241" s="225"/>
      <c r="M241" s="225"/>
      <c r="AC241" s="1"/>
      <c r="AD241" s="1"/>
    </row>
    <row r="242" spans="1:30" ht="19.899999999999999" customHeight="1" x14ac:dyDescent="0.2">
      <c r="A242" s="224" t="s">
        <v>150</v>
      </c>
      <c r="B242" s="224"/>
      <c r="C242" s="224"/>
      <c r="D242" s="224"/>
      <c r="E242" s="224"/>
      <c r="F242" s="224"/>
      <c r="G242" s="224"/>
      <c r="H242" s="224"/>
      <c r="I242" s="225">
        <f>K214</f>
        <v>0</v>
      </c>
      <c r="J242" s="225"/>
      <c r="K242" s="225"/>
      <c r="L242" s="225"/>
      <c r="M242" s="225"/>
      <c r="AC242" s="1"/>
      <c r="AD242" s="1"/>
    </row>
    <row r="243" spans="1:30" ht="19.899999999999999" customHeight="1" x14ac:dyDescent="0.2">
      <c r="A243" s="226" t="s">
        <v>168</v>
      </c>
      <c r="B243" s="226"/>
      <c r="C243" s="226"/>
      <c r="D243" s="226"/>
      <c r="E243" s="226"/>
      <c r="F243" s="226"/>
      <c r="G243" s="226"/>
      <c r="H243" s="226"/>
      <c r="I243" s="227">
        <f>I241-I242</f>
        <v>0</v>
      </c>
      <c r="J243" s="227"/>
      <c r="K243" s="227"/>
      <c r="L243" s="227"/>
      <c r="M243" s="227"/>
    </row>
    <row r="244" spans="1:30" ht="22.5" customHeight="1" x14ac:dyDescent="0.2">
      <c r="A244" s="208" t="s">
        <v>169</v>
      </c>
      <c r="B244" s="208"/>
      <c r="C244" s="208"/>
      <c r="D244" s="208"/>
      <c r="E244" s="208"/>
      <c r="F244" s="208"/>
      <c r="G244" s="208"/>
      <c r="H244" s="208"/>
      <c r="I244" s="208"/>
      <c r="J244" s="208"/>
      <c r="K244" s="208"/>
      <c r="L244" s="208"/>
      <c r="M244" s="208"/>
    </row>
    <row r="245" spans="1:30" ht="12.4" customHeight="1" x14ac:dyDescent="0.2">
      <c r="A245" s="20"/>
      <c r="B245" s="20"/>
      <c r="C245" s="20"/>
      <c r="D245" s="20"/>
      <c r="E245" s="20"/>
      <c r="F245" s="20"/>
      <c r="G245" s="12"/>
      <c r="H245" s="12"/>
      <c r="I245" s="12"/>
      <c r="J245" s="12"/>
      <c r="K245" s="12"/>
      <c r="L245" s="12"/>
      <c r="M245" s="12"/>
    </row>
    <row r="246" spans="1:30" s="121" customFormat="1" ht="19.899999999999999" customHeight="1" x14ac:dyDescent="0.25">
      <c r="A246" s="221" t="s">
        <v>196</v>
      </c>
      <c r="B246" s="221"/>
      <c r="C246" s="221"/>
      <c r="D246" s="221"/>
      <c r="E246" s="221"/>
      <c r="F246" s="221"/>
      <c r="G246" s="221"/>
      <c r="H246" s="221"/>
      <c r="I246" s="221"/>
      <c r="J246" s="221"/>
      <c r="K246" s="221"/>
      <c r="L246" s="221"/>
      <c r="M246" s="221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</row>
    <row r="247" spans="1:30" s="121" customFormat="1" ht="19.899999999999999" customHeight="1" x14ac:dyDescent="0.25">
      <c r="A247" s="217" t="s">
        <v>170</v>
      </c>
      <c r="B247" s="217"/>
      <c r="C247" s="217"/>
      <c r="D247" s="217"/>
      <c r="E247" s="222" t="s">
        <v>171</v>
      </c>
      <c r="F247" s="222"/>
      <c r="G247" s="222"/>
      <c r="H247" s="222"/>
      <c r="I247" s="222"/>
      <c r="J247" s="222"/>
      <c r="K247" s="222"/>
      <c r="L247" s="223" t="s">
        <v>172</v>
      </c>
      <c r="M247" s="223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</row>
    <row r="248" spans="1:30" ht="13.9" customHeight="1" x14ac:dyDescent="0.2">
      <c r="A248" s="220" t="s">
        <v>157</v>
      </c>
      <c r="B248" s="220"/>
      <c r="C248" s="220"/>
      <c r="D248" s="220"/>
      <c r="E248" s="216" t="s">
        <v>173</v>
      </c>
      <c r="F248" s="216"/>
      <c r="G248" s="216"/>
      <c r="H248" s="216"/>
      <c r="I248" s="216"/>
      <c r="J248" s="216"/>
      <c r="K248" s="216"/>
      <c r="L248" s="212"/>
      <c r="M248" s="212"/>
    </row>
    <row r="249" spans="1:30" ht="13.9" customHeight="1" x14ac:dyDescent="0.2">
      <c r="A249" s="220" t="s">
        <v>157</v>
      </c>
      <c r="B249" s="220"/>
      <c r="C249" s="220"/>
      <c r="D249" s="220"/>
      <c r="E249" s="216"/>
      <c r="F249" s="216"/>
      <c r="G249" s="216"/>
      <c r="H249" s="216"/>
      <c r="I249" s="216"/>
      <c r="J249" s="216"/>
      <c r="K249" s="216"/>
      <c r="L249" s="212"/>
      <c r="M249" s="212"/>
    </row>
    <row r="250" spans="1:30" ht="13.9" customHeight="1" x14ac:dyDescent="0.2">
      <c r="A250" s="220" t="s">
        <v>157</v>
      </c>
      <c r="B250" s="220"/>
      <c r="C250" s="220"/>
      <c r="D250" s="220"/>
      <c r="E250" s="216"/>
      <c r="F250" s="216"/>
      <c r="G250" s="216"/>
      <c r="H250" s="216"/>
      <c r="I250" s="216"/>
      <c r="J250" s="216"/>
      <c r="K250" s="216"/>
      <c r="L250" s="212"/>
      <c r="M250" s="212"/>
    </row>
    <row r="251" spans="1:30" ht="13.9" customHeight="1" x14ac:dyDescent="0.2">
      <c r="A251" s="220" t="s">
        <v>157</v>
      </c>
      <c r="B251" s="220"/>
      <c r="C251" s="220"/>
      <c r="D251" s="220"/>
      <c r="E251" s="216"/>
      <c r="F251" s="216"/>
      <c r="G251" s="216"/>
      <c r="H251" s="216"/>
      <c r="I251" s="216"/>
      <c r="J251" s="216"/>
      <c r="K251" s="216"/>
      <c r="L251" s="212"/>
      <c r="M251" s="212"/>
    </row>
    <row r="252" spans="1:30" ht="13.9" customHeight="1" x14ac:dyDescent="0.2">
      <c r="A252" s="220" t="s">
        <v>157</v>
      </c>
      <c r="B252" s="220"/>
      <c r="C252" s="220"/>
      <c r="D252" s="220"/>
      <c r="E252" s="216"/>
      <c r="F252" s="216"/>
      <c r="G252" s="216"/>
      <c r="H252" s="216"/>
      <c r="I252" s="216"/>
      <c r="J252" s="216"/>
      <c r="K252" s="216"/>
      <c r="L252" s="212"/>
      <c r="M252" s="212"/>
    </row>
    <row r="253" spans="1:30" ht="13.9" customHeight="1" x14ac:dyDescent="0.2">
      <c r="A253" s="213"/>
      <c r="B253" s="213"/>
      <c r="C253" s="213"/>
      <c r="D253" s="213"/>
      <c r="E253" s="213"/>
      <c r="F253" s="213"/>
      <c r="G253" s="213"/>
      <c r="H253" s="213"/>
      <c r="I253" s="214" t="s">
        <v>174</v>
      </c>
      <c r="J253" s="214"/>
      <c r="K253" s="214"/>
      <c r="L253" s="215">
        <f>SUM(L248:M252)</f>
        <v>0</v>
      </c>
      <c r="M253" s="215"/>
    </row>
    <row r="254" spans="1:30" ht="22.5" customHeight="1" x14ac:dyDescent="0.2">
      <c r="A254" s="217" t="s">
        <v>175</v>
      </c>
      <c r="B254" s="217"/>
      <c r="C254" s="217"/>
      <c r="D254" s="217"/>
      <c r="E254" s="218" t="s">
        <v>171</v>
      </c>
      <c r="F254" s="218"/>
      <c r="G254" s="218"/>
      <c r="H254" s="218"/>
      <c r="I254" s="218"/>
      <c r="J254" s="218"/>
      <c r="K254" s="218"/>
      <c r="L254" s="219" t="s">
        <v>172</v>
      </c>
      <c r="M254" s="219"/>
    </row>
    <row r="255" spans="1:30" ht="22.5" customHeight="1" x14ac:dyDescent="0.2">
      <c r="A255" s="210" t="s">
        <v>160</v>
      </c>
      <c r="B255" s="210"/>
      <c r="C255" s="210"/>
      <c r="D255" s="210"/>
      <c r="E255" s="216" t="s">
        <v>176</v>
      </c>
      <c r="F255" s="216"/>
      <c r="G255" s="216"/>
      <c r="H255" s="216"/>
      <c r="I255" s="216"/>
      <c r="J255" s="216"/>
      <c r="K255" s="216"/>
      <c r="L255" s="212"/>
      <c r="M255" s="212"/>
    </row>
    <row r="256" spans="1:30" ht="13.9" customHeight="1" x14ac:dyDescent="0.2">
      <c r="A256" s="210" t="s">
        <v>160</v>
      </c>
      <c r="B256" s="210"/>
      <c r="C256" s="210"/>
      <c r="D256" s="210"/>
      <c r="E256" s="211"/>
      <c r="F256" s="211"/>
      <c r="G256" s="211"/>
      <c r="H256" s="211"/>
      <c r="I256" s="211"/>
      <c r="J256" s="211"/>
      <c r="K256" s="211"/>
      <c r="L256" s="212"/>
      <c r="M256" s="212"/>
    </row>
    <row r="257" spans="1:13" ht="13.9" customHeight="1" x14ac:dyDescent="0.2">
      <c r="A257" s="210" t="s">
        <v>160</v>
      </c>
      <c r="B257" s="210"/>
      <c r="C257" s="210"/>
      <c r="D257" s="210"/>
      <c r="E257" s="211"/>
      <c r="F257" s="211"/>
      <c r="G257" s="211"/>
      <c r="H257" s="211"/>
      <c r="I257" s="211"/>
      <c r="J257" s="211"/>
      <c r="K257" s="211"/>
      <c r="L257" s="212"/>
      <c r="M257" s="212"/>
    </row>
    <row r="258" spans="1:13" ht="13.9" customHeight="1" x14ac:dyDescent="0.2">
      <c r="A258" s="210" t="s">
        <v>160</v>
      </c>
      <c r="B258" s="210"/>
      <c r="C258" s="210"/>
      <c r="D258" s="210"/>
      <c r="E258" s="211"/>
      <c r="F258" s="211"/>
      <c r="G258" s="211"/>
      <c r="H258" s="211"/>
      <c r="I258" s="211"/>
      <c r="J258" s="211"/>
      <c r="K258" s="211"/>
      <c r="L258" s="212"/>
      <c r="M258" s="212"/>
    </row>
    <row r="259" spans="1:13" ht="13.9" customHeight="1" x14ac:dyDescent="0.2">
      <c r="A259" s="210" t="s">
        <v>160</v>
      </c>
      <c r="B259" s="210"/>
      <c r="C259" s="210"/>
      <c r="D259" s="210"/>
      <c r="E259" s="211"/>
      <c r="F259" s="211"/>
      <c r="G259" s="211"/>
      <c r="H259" s="211"/>
      <c r="I259" s="211"/>
      <c r="J259" s="211"/>
      <c r="K259" s="211"/>
      <c r="L259" s="212"/>
      <c r="M259" s="212"/>
    </row>
    <row r="260" spans="1:13" ht="13.9" customHeight="1" x14ac:dyDescent="0.2">
      <c r="A260" s="210" t="s">
        <v>160</v>
      </c>
      <c r="B260" s="210"/>
      <c r="C260" s="210"/>
      <c r="D260" s="210"/>
      <c r="E260" s="211"/>
      <c r="F260" s="211"/>
      <c r="G260" s="211"/>
      <c r="H260" s="211"/>
      <c r="I260" s="211"/>
      <c r="J260" s="211"/>
      <c r="K260" s="211"/>
      <c r="L260" s="212"/>
      <c r="M260" s="212"/>
    </row>
    <row r="261" spans="1:13" ht="13.9" customHeight="1" x14ac:dyDescent="0.2">
      <c r="A261" s="210" t="s">
        <v>160</v>
      </c>
      <c r="B261" s="210"/>
      <c r="C261" s="210"/>
      <c r="D261" s="210"/>
      <c r="E261" s="211"/>
      <c r="F261" s="211"/>
      <c r="G261" s="211"/>
      <c r="H261" s="211"/>
      <c r="I261" s="211"/>
      <c r="J261" s="211"/>
      <c r="K261" s="211"/>
      <c r="L261" s="212"/>
      <c r="M261" s="212"/>
    </row>
    <row r="262" spans="1:13" ht="19.899999999999999" customHeight="1" x14ac:dyDescent="0.2">
      <c r="A262" s="213"/>
      <c r="B262" s="213"/>
      <c r="C262" s="213"/>
      <c r="D262" s="213"/>
      <c r="E262" s="213"/>
      <c r="F262" s="213"/>
      <c r="G262" s="213"/>
      <c r="H262" s="213"/>
      <c r="I262" s="214" t="s">
        <v>177</v>
      </c>
      <c r="J262" s="214"/>
      <c r="K262" s="214"/>
      <c r="L262" s="215">
        <f>SUM(L255:M261)</f>
        <v>0</v>
      </c>
      <c r="M262" s="215"/>
    </row>
    <row r="263" spans="1:13" ht="19.899999999999999" customHeight="1" x14ac:dyDescent="0.2">
      <c r="A263" s="206" t="s">
        <v>178</v>
      </c>
      <c r="B263" s="206"/>
      <c r="C263" s="206"/>
      <c r="D263" s="206"/>
      <c r="E263" s="206"/>
      <c r="F263" s="206"/>
      <c r="G263" s="206"/>
      <c r="H263" s="206"/>
      <c r="I263" s="206"/>
      <c r="J263" s="206"/>
      <c r="K263" s="206"/>
      <c r="L263" s="207">
        <f>L253+L262</f>
        <v>0</v>
      </c>
      <c r="M263" s="207"/>
    </row>
    <row r="264" spans="1:13" ht="22.5" customHeight="1" x14ac:dyDescent="0.2">
      <c r="A264" s="208" t="s">
        <v>218</v>
      </c>
      <c r="B264" s="208"/>
      <c r="C264" s="208"/>
      <c r="D264" s="208"/>
      <c r="E264" s="208"/>
      <c r="F264" s="208"/>
      <c r="G264" s="208"/>
      <c r="H264" s="208"/>
      <c r="I264" s="208"/>
      <c r="J264" s="208"/>
      <c r="K264" s="208"/>
      <c r="L264" s="208"/>
      <c r="M264" s="208"/>
    </row>
    <row r="265" spans="1:13" ht="16.899999999999999" customHeight="1" x14ac:dyDescent="0.25">
      <c r="A265" s="117"/>
      <c r="B265" s="118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</row>
    <row r="266" spans="1:13" ht="19.899999999999999" customHeight="1" x14ac:dyDescent="0.2">
      <c r="A266" s="203" t="s">
        <v>197</v>
      </c>
      <c r="B266" s="203"/>
      <c r="C266" s="203"/>
      <c r="D266" s="203"/>
      <c r="E266" s="203"/>
      <c r="F266" s="203"/>
      <c r="G266" s="203"/>
      <c r="H266" s="203"/>
      <c r="I266" s="203"/>
      <c r="J266" s="203"/>
      <c r="K266" s="203"/>
      <c r="L266" s="203"/>
      <c r="M266" s="203"/>
    </row>
    <row r="267" spans="1:13" ht="13.9" customHeight="1" x14ac:dyDescent="0.2">
      <c r="A267" s="122"/>
      <c r="B267" s="20"/>
      <c r="C267" s="20"/>
      <c r="D267" s="20"/>
      <c r="E267" s="20"/>
      <c r="F267" s="20"/>
      <c r="G267" s="12"/>
      <c r="H267" s="12"/>
      <c r="I267" s="12"/>
      <c r="J267" s="12"/>
      <c r="K267" s="12"/>
      <c r="L267" s="12"/>
      <c r="M267" s="123"/>
    </row>
    <row r="268" spans="1:13" ht="13.9" customHeight="1" x14ac:dyDescent="0.25">
      <c r="A268" s="124" t="s">
        <v>179</v>
      </c>
      <c r="B268" s="4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3"/>
    </row>
    <row r="269" spans="1:13" ht="13.9" customHeight="1" x14ac:dyDescent="0.25">
      <c r="A269" s="126"/>
      <c r="B269" s="4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3"/>
    </row>
    <row r="270" spans="1:13" ht="13.9" customHeight="1" x14ac:dyDescent="0.2">
      <c r="A270" s="209" t="s">
        <v>180</v>
      </c>
      <c r="B270" s="209"/>
      <c r="C270" s="178"/>
      <c r="D270" s="178"/>
      <c r="E270" s="178"/>
      <c r="F270" s="178"/>
      <c r="G270" s="178"/>
      <c r="H270" s="178"/>
      <c r="I270" s="178"/>
      <c r="J270" s="178"/>
      <c r="K270" s="178"/>
      <c r="L270" s="178"/>
      <c r="M270" s="123"/>
    </row>
    <row r="271" spans="1:13" ht="13.9" customHeight="1" x14ac:dyDescent="0.2">
      <c r="A271" s="28"/>
      <c r="B271" s="29"/>
      <c r="C271" s="128"/>
      <c r="D271" s="128"/>
      <c r="E271" s="128"/>
      <c r="F271" s="128"/>
      <c r="G271" s="29"/>
      <c r="H271" s="128"/>
      <c r="I271" s="128"/>
      <c r="J271" s="129"/>
      <c r="K271" s="29"/>
      <c r="L271" s="29"/>
      <c r="M271" s="123"/>
    </row>
    <row r="272" spans="1:13" ht="13.9" customHeight="1" x14ac:dyDescent="0.2">
      <c r="A272" s="127" t="s">
        <v>181</v>
      </c>
      <c r="B272" s="178"/>
      <c r="C272" s="178"/>
      <c r="D272" s="178"/>
      <c r="E272" s="178"/>
      <c r="F272" s="178"/>
      <c r="G272" s="179" t="s">
        <v>182</v>
      </c>
      <c r="H272" s="179"/>
      <c r="I272" s="179"/>
      <c r="J272" s="178"/>
      <c r="K272" s="178"/>
      <c r="L272" s="178"/>
      <c r="M272" s="123"/>
    </row>
    <row r="273" spans="1:13" ht="13.9" customHeight="1" x14ac:dyDescent="0.2">
      <c r="A273" s="28"/>
      <c r="B273" s="29"/>
      <c r="C273" s="29"/>
      <c r="D273" s="29"/>
      <c r="E273" s="29"/>
      <c r="F273" s="29"/>
      <c r="G273" s="130"/>
      <c r="H273" s="29"/>
      <c r="I273" s="29"/>
      <c r="J273" s="129"/>
      <c r="K273" s="29"/>
      <c r="L273" s="29"/>
      <c r="M273" s="123"/>
    </row>
    <row r="274" spans="1:13" ht="13.9" customHeight="1" x14ac:dyDescent="0.2">
      <c r="A274" s="204" t="s">
        <v>183</v>
      </c>
      <c r="B274" s="204"/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23"/>
    </row>
    <row r="275" spans="1:13" ht="13.9" customHeight="1" x14ac:dyDescent="0.2">
      <c r="A275" s="28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123"/>
    </row>
    <row r="276" spans="1:13" ht="13.9" customHeight="1" x14ac:dyDescent="0.2">
      <c r="A276" s="127" t="s">
        <v>184</v>
      </c>
      <c r="B276" s="178"/>
      <c r="C276" s="178"/>
      <c r="D276" s="178"/>
      <c r="E276" s="178"/>
      <c r="F276" s="178"/>
      <c r="G276" s="179" t="s">
        <v>185</v>
      </c>
      <c r="H276" s="179"/>
      <c r="I276" s="179"/>
      <c r="J276" s="205"/>
      <c r="K276" s="205"/>
      <c r="L276" s="205"/>
      <c r="M276" s="123"/>
    </row>
    <row r="277" spans="1:13" ht="13.9" customHeight="1" x14ac:dyDescent="0.25">
      <c r="A277" s="126"/>
      <c r="B277" s="45"/>
      <c r="C277" s="125"/>
      <c r="D277" s="125"/>
      <c r="E277" s="125"/>
      <c r="F277" s="125"/>
      <c r="G277" s="125"/>
      <c r="H277" s="29"/>
      <c r="I277" s="29"/>
      <c r="J277" s="125"/>
      <c r="K277" s="125"/>
      <c r="L277" s="125"/>
      <c r="M277" s="123"/>
    </row>
    <row r="278" spans="1:13" ht="13.9" customHeight="1" x14ac:dyDescent="0.25">
      <c r="A278" s="124" t="s">
        <v>186</v>
      </c>
      <c r="B278" s="45"/>
      <c r="C278" s="125"/>
      <c r="D278" s="125"/>
      <c r="E278" s="125"/>
      <c r="F278" s="125"/>
      <c r="G278" s="125"/>
      <c r="H278" s="29"/>
      <c r="I278" s="29"/>
      <c r="J278" s="125"/>
      <c r="K278" s="125"/>
      <c r="L278" s="125"/>
      <c r="M278" s="123"/>
    </row>
    <row r="279" spans="1:13" ht="13.9" customHeight="1" x14ac:dyDescent="0.25">
      <c r="A279" s="126"/>
      <c r="B279" s="4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3"/>
    </row>
    <row r="280" spans="1:13" ht="13.9" customHeight="1" x14ac:dyDescent="0.2">
      <c r="A280" s="185" t="s">
        <v>180</v>
      </c>
      <c r="B280" s="185"/>
      <c r="C280" s="176"/>
      <c r="D280" s="176"/>
      <c r="E280" s="176"/>
      <c r="F280" s="176"/>
      <c r="G280" s="125"/>
      <c r="H280" s="125"/>
      <c r="I280" s="132" t="s">
        <v>187</v>
      </c>
      <c r="J280" s="177"/>
      <c r="K280" s="177"/>
      <c r="L280" s="177"/>
      <c r="M280" s="177"/>
    </row>
    <row r="281" spans="1:13" ht="13.9" customHeight="1" x14ac:dyDescent="0.2">
      <c r="A281" s="131"/>
      <c r="B281" s="133"/>
      <c r="C281" s="134"/>
      <c r="D281" s="134"/>
      <c r="E281" s="134"/>
      <c r="F281" s="134"/>
      <c r="G281" s="125"/>
      <c r="H281" s="125"/>
      <c r="I281" s="132"/>
      <c r="J281" s="134"/>
      <c r="K281" s="134"/>
      <c r="L281" s="134"/>
      <c r="M281" s="135"/>
    </row>
    <row r="282" spans="1:13" ht="13.9" customHeight="1" x14ac:dyDescent="0.2">
      <c r="A282" s="185" t="s">
        <v>180</v>
      </c>
      <c r="B282" s="185"/>
      <c r="C282" s="176"/>
      <c r="D282" s="176"/>
      <c r="E282" s="176"/>
      <c r="F282" s="176"/>
      <c r="G282" s="125"/>
      <c r="H282" s="125"/>
      <c r="I282" s="132" t="s">
        <v>187</v>
      </c>
      <c r="J282" s="177"/>
      <c r="K282" s="177"/>
      <c r="L282" s="177"/>
      <c r="M282" s="177"/>
    </row>
    <row r="283" spans="1:13" ht="13.9" customHeight="1" x14ac:dyDescent="0.2">
      <c r="A283" s="131"/>
      <c r="B283" s="133"/>
      <c r="C283" s="134"/>
      <c r="D283" s="134"/>
      <c r="E283" s="134"/>
      <c r="F283" s="134"/>
      <c r="G283" s="125"/>
      <c r="H283" s="125"/>
      <c r="I283" s="132"/>
      <c r="J283" s="134"/>
      <c r="K283" s="134"/>
      <c r="L283" s="134"/>
      <c r="M283" s="135"/>
    </row>
    <row r="284" spans="1:13" ht="13.9" customHeight="1" x14ac:dyDescent="0.2">
      <c r="A284" s="185" t="s">
        <v>180</v>
      </c>
      <c r="B284" s="185"/>
      <c r="C284" s="176"/>
      <c r="D284" s="176"/>
      <c r="E284" s="176"/>
      <c r="F284" s="176"/>
      <c r="G284" s="125"/>
      <c r="H284" s="125"/>
      <c r="I284" s="132" t="s">
        <v>187</v>
      </c>
      <c r="J284" s="177"/>
      <c r="K284" s="177"/>
      <c r="L284" s="177"/>
      <c r="M284" s="177"/>
    </row>
    <row r="285" spans="1:13" ht="13.9" customHeight="1" x14ac:dyDescent="0.2">
      <c r="A285" s="131"/>
      <c r="B285" s="133"/>
      <c r="C285" s="134"/>
      <c r="D285" s="134"/>
      <c r="E285" s="134"/>
      <c r="F285" s="134"/>
      <c r="G285" s="125"/>
      <c r="H285" s="125"/>
      <c r="I285" s="132"/>
      <c r="J285" s="134"/>
      <c r="K285" s="134"/>
      <c r="L285" s="134"/>
      <c r="M285" s="135"/>
    </row>
    <row r="286" spans="1:13" ht="13.9" customHeight="1" x14ac:dyDescent="0.2">
      <c r="A286" s="185" t="s">
        <v>180</v>
      </c>
      <c r="B286" s="185"/>
      <c r="C286" s="176"/>
      <c r="D286" s="176"/>
      <c r="E286" s="176"/>
      <c r="F286" s="176"/>
      <c r="G286" s="125"/>
      <c r="H286" s="125"/>
      <c r="I286" s="132" t="s">
        <v>187</v>
      </c>
      <c r="J286" s="177"/>
      <c r="K286" s="177"/>
      <c r="L286" s="177"/>
      <c r="M286" s="177"/>
    </row>
    <row r="287" spans="1:13" ht="13.9" customHeight="1" x14ac:dyDescent="0.2">
      <c r="A287" s="131"/>
      <c r="B287" s="133"/>
      <c r="C287" s="134"/>
      <c r="D287" s="134"/>
      <c r="E287" s="134"/>
      <c r="F287" s="134"/>
      <c r="G287" s="125"/>
      <c r="H287" s="125"/>
      <c r="I287" s="132"/>
      <c r="J287" s="134"/>
      <c r="K287" s="134"/>
      <c r="L287" s="134"/>
      <c r="M287" s="135"/>
    </row>
    <row r="288" spans="1:13" ht="13.9" customHeight="1" x14ac:dyDescent="0.2">
      <c r="A288" s="185" t="s">
        <v>180</v>
      </c>
      <c r="B288" s="185"/>
      <c r="C288" s="176"/>
      <c r="D288" s="176"/>
      <c r="E288" s="176"/>
      <c r="F288" s="176"/>
      <c r="G288" s="125"/>
      <c r="H288" s="125"/>
      <c r="I288" s="132" t="s">
        <v>187</v>
      </c>
      <c r="J288" s="177"/>
      <c r="K288" s="177"/>
      <c r="L288" s="177"/>
      <c r="M288" s="177"/>
    </row>
    <row r="289" spans="1:13" ht="13.9" customHeight="1" x14ac:dyDescent="0.2">
      <c r="A289" s="136"/>
      <c r="B289" s="137"/>
      <c r="C289" s="134"/>
      <c r="D289" s="134"/>
      <c r="E289" s="134"/>
      <c r="F289" s="134"/>
      <c r="G289" s="125"/>
      <c r="H289" s="125"/>
      <c r="I289" s="132"/>
      <c r="J289" s="134"/>
      <c r="K289" s="134"/>
      <c r="L289" s="134"/>
      <c r="M289" s="135"/>
    </row>
    <row r="290" spans="1:13" ht="13.9" customHeight="1" x14ac:dyDescent="0.2">
      <c r="A290" s="185" t="s">
        <v>180</v>
      </c>
      <c r="B290" s="185"/>
      <c r="C290" s="176"/>
      <c r="D290" s="176"/>
      <c r="E290" s="176"/>
      <c r="F290" s="176"/>
      <c r="G290" s="125"/>
      <c r="H290" s="125"/>
      <c r="I290" s="132" t="s">
        <v>187</v>
      </c>
      <c r="J290" s="177"/>
      <c r="K290" s="177"/>
      <c r="L290" s="177"/>
      <c r="M290" s="177"/>
    </row>
    <row r="291" spans="1:13" ht="13.9" customHeight="1" x14ac:dyDescent="0.2">
      <c r="A291" s="131"/>
      <c r="B291" s="133"/>
      <c r="C291" s="134"/>
      <c r="D291" s="134"/>
      <c r="E291" s="134"/>
      <c r="F291" s="134"/>
      <c r="G291" s="125"/>
      <c r="H291" s="125"/>
      <c r="I291" s="132"/>
      <c r="J291" s="134"/>
      <c r="K291" s="134"/>
      <c r="L291" s="134"/>
      <c r="M291" s="135"/>
    </row>
    <row r="292" spans="1:13" ht="13.9" customHeight="1" x14ac:dyDescent="0.2">
      <c r="A292" s="185" t="s">
        <v>180</v>
      </c>
      <c r="B292" s="185"/>
      <c r="C292" s="176"/>
      <c r="D292" s="176"/>
      <c r="E292" s="176"/>
      <c r="F292" s="176"/>
      <c r="G292" s="125"/>
      <c r="H292" s="125"/>
      <c r="I292" s="132" t="s">
        <v>187</v>
      </c>
      <c r="J292" s="177"/>
      <c r="K292" s="177"/>
      <c r="L292" s="177"/>
      <c r="M292" s="177"/>
    </row>
    <row r="293" spans="1:13" ht="13.9" customHeight="1" x14ac:dyDescent="0.2">
      <c r="A293" s="131"/>
      <c r="B293" s="133"/>
      <c r="C293" s="134"/>
      <c r="D293" s="134"/>
      <c r="E293" s="134"/>
      <c r="F293" s="134"/>
      <c r="G293" s="125"/>
      <c r="H293" s="125"/>
      <c r="I293" s="132"/>
      <c r="J293" s="134"/>
      <c r="K293" s="134"/>
      <c r="L293" s="134"/>
      <c r="M293" s="135"/>
    </row>
    <row r="294" spans="1:13" ht="13.9" customHeight="1" x14ac:dyDescent="0.2">
      <c r="A294" s="185" t="s">
        <v>180</v>
      </c>
      <c r="B294" s="185"/>
      <c r="C294" s="176"/>
      <c r="D294" s="176"/>
      <c r="E294" s="176"/>
      <c r="F294" s="176"/>
      <c r="G294" s="125"/>
      <c r="H294" s="125"/>
      <c r="I294" s="132" t="s">
        <v>187</v>
      </c>
      <c r="J294" s="177"/>
      <c r="K294" s="177"/>
      <c r="L294" s="177"/>
      <c r="M294" s="177"/>
    </row>
    <row r="295" spans="1:13" ht="13.9" customHeight="1" x14ac:dyDescent="0.2">
      <c r="A295" s="131"/>
      <c r="B295" s="133"/>
      <c r="C295" s="134"/>
      <c r="D295" s="134"/>
      <c r="E295" s="134"/>
      <c r="F295" s="134"/>
      <c r="G295" s="125"/>
      <c r="H295" s="125"/>
      <c r="I295" s="132"/>
      <c r="J295" s="134"/>
      <c r="K295" s="134"/>
      <c r="L295" s="134"/>
      <c r="M295" s="135"/>
    </row>
    <row r="296" spans="1:13" ht="13.9" customHeight="1" x14ac:dyDescent="0.2">
      <c r="A296" s="185" t="s">
        <v>180</v>
      </c>
      <c r="B296" s="185"/>
      <c r="C296" s="176"/>
      <c r="D296" s="176"/>
      <c r="E296" s="176"/>
      <c r="F296" s="176"/>
      <c r="G296" s="125"/>
      <c r="H296" s="125"/>
      <c r="I296" s="132" t="s">
        <v>187</v>
      </c>
      <c r="J296" s="177"/>
      <c r="K296" s="177"/>
      <c r="L296" s="177"/>
      <c r="M296" s="177"/>
    </row>
    <row r="297" spans="1:13" ht="13.9" customHeight="1" x14ac:dyDescent="0.2">
      <c r="A297" s="131"/>
      <c r="B297" s="133"/>
      <c r="C297" s="134"/>
      <c r="D297" s="134"/>
      <c r="E297" s="134"/>
      <c r="F297" s="134"/>
      <c r="G297" s="125"/>
      <c r="H297" s="125"/>
      <c r="I297" s="132"/>
      <c r="J297" s="134"/>
      <c r="K297" s="134"/>
      <c r="L297" s="134"/>
      <c r="M297" s="135"/>
    </row>
    <row r="298" spans="1:13" ht="13.9" customHeight="1" x14ac:dyDescent="0.2">
      <c r="A298" s="185" t="s">
        <v>180</v>
      </c>
      <c r="B298" s="185"/>
      <c r="C298" s="176"/>
      <c r="D298" s="176"/>
      <c r="E298" s="176"/>
      <c r="F298" s="176"/>
      <c r="G298" s="125"/>
      <c r="H298" s="125"/>
      <c r="I298" s="132" t="s">
        <v>187</v>
      </c>
      <c r="J298" s="177"/>
      <c r="K298" s="177"/>
      <c r="L298" s="177"/>
      <c r="M298" s="177"/>
    </row>
    <row r="299" spans="1:13" ht="13.9" customHeight="1" x14ac:dyDescent="0.2">
      <c r="A299" s="131"/>
      <c r="B299" s="133"/>
      <c r="C299" s="134"/>
      <c r="D299" s="134"/>
      <c r="E299" s="134"/>
      <c r="F299" s="134"/>
      <c r="G299" s="125"/>
      <c r="H299" s="125"/>
      <c r="I299" s="138"/>
      <c r="J299" s="134"/>
      <c r="K299" s="134"/>
      <c r="L299" s="134"/>
      <c r="M299" s="135"/>
    </row>
    <row r="300" spans="1:13" ht="13.9" customHeight="1" x14ac:dyDescent="0.2">
      <c r="A300" s="139" t="s">
        <v>188</v>
      </c>
      <c r="B300" s="133"/>
      <c r="C300" s="134"/>
      <c r="D300" s="134"/>
      <c r="E300" s="134"/>
      <c r="F300" s="134"/>
      <c r="G300" s="125"/>
      <c r="H300" s="125"/>
      <c r="I300" s="138"/>
      <c r="J300" s="134"/>
      <c r="K300" s="134"/>
      <c r="L300" s="134"/>
      <c r="M300" s="135"/>
    </row>
    <row r="301" spans="1:13" ht="13.9" customHeight="1" x14ac:dyDescent="0.2">
      <c r="A301" s="140"/>
      <c r="B301" s="141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35"/>
    </row>
    <row r="302" spans="1:13" ht="13.9" customHeight="1" x14ac:dyDescent="0.2">
      <c r="A302" s="142" t="s">
        <v>180</v>
      </c>
      <c r="B302" s="181"/>
      <c r="C302" s="182"/>
      <c r="D302" s="143" t="s">
        <v>189</v>
      </c>
      <c r="E302" s="183"/>
      <c r="F302" s="184"/>
      <c r="G302" s="180"/>
      <c r="H302" s="174"/>
      <c r="I302" s="174"/>
      <c r="J302" s="174"/>
      <c r="K302" s="174"/>
      <c r="L302" s="174"/>
      <c r="M302" s="135"/>
    </row>
    <row r="303" spans="1:13" ht="13.9" customHeight="1" x14ac:dyDescent="0.2">
      <c r="A303" s="131"/>
      <c r="B303" s="133"/>
      <c r="C303" s="134"/>
      <c r="D303" s="134"/>
      <c r="E303" s="134"/>
      <c r="F303" s="134"/>
      <c r="G303" s="144"/>
      <c r="H303" s="144"/>
      <c r="I303" s="145"/>
      <c r="J303" s="174"/>
      <c r="K303" s="174"/>
      <c r="L303" s="174"/>
      <c r="M303" s="135"/>
    </row>
    <row r="304" spans="1:13" ht="13.9" customHeight="1" x14ac:dyDescent="0.2">
      <c r="A304" s="142" t="s">
        <v>180</v>
      </c>
      <c r="B304" s="181"/>
      <c r="C304" s="182"/>
      <c r="D304" s="143" t="s">
        <v>189</v>
      </c>
      <c r="E304" s="183"/>
      <c r="F304" s="184"/>
      <c r="G304" s="180"/>
      <c r="H304" s="174"/>
      <c r="I304" s="174"/>
      <c r="J304" s="174"/>
      <c r="K304" s="174"/>
      <c r="L304" s="174"/>
      <c r="M304" s="135"/>
    </row>
    <row r="305" spans="1:13" ht="13.9" customHeight="1" x14ac:dyDescent="0.2">
      <c r="A305" s="131"/>
      <c r="B305" s="133"/>
      <c r="C305" s="134"/>
      <c r="D305" s="134"/>
      <c r="E305" s="134"/>
      <c r="F305" s="134"/>
      <c r="G305" s="144"/>
      <c r="H305" s="144"/>
      <c r="I305" s="145"/>
      <c r="J305" s="174"/>
      <c r="K305" s="174"/>
      <c r="L305" s="174"/>
      <c r="M305" s="135"/>
    </row>
    <row r="306" spans="1:13" ht="13.9" customHeight="1" x14ac:dyDescent="0.2">
      <c r="A306" s="142" t="s">
        <v>180</v>
      </c>
      <c r="B306" s="181"/>
      <c r="C306" s="182"/>
      <c r="D306" s="143" t="s">
        <v>189</v>
      </c>
      <c r="E306" s="183"/>
      <c r="F306" s="184"/>
      <c r="G306" s="180"/>
      <c r="H306" s="174"/>
      <c r="I306" s="174"/>
      <c r="J306" s="174"/>
      <c r="K306" s="174"/>
      <c r="L306" s="174"/>
      <c r="M306" s="135"/>
    </row>
    <row r="307" spans="1:13" ht="13.9" customHeight="1" x14ac:dyDescent="0.2">
      <c r="A307" s="131"/>
      <c r="B307" s="133"/>
      <c r="C307" s="134"/>
      <c r="D307" s="134"/>
      <c r="E307" s="134"/>
      <c r="F307" s="134"/>
      <c r="G307" s="144"/>
      <c r="H307" s="144"/>
      <c r="I307" s="145"/>
      <c r="J307" s="174"/>
      <c r="K307" s="174"/>
      <c r="L307" s="174"/>
      <c r="M307" s="135"/>
    </row>
    <row r="308" spans="1:13" ht="13.9" customHeight="1" x14ac:dyDescent="0.2">
      <c r="A308" s="142" t="s">
        <v>180</v>
      </c>
      <c r="B308" s="181"/>
      <c r="C308" s="182"/>
      <c r="D308" s="143" t="s">
        <v>189</v>
      </c>
      <c r="E308" s="183"/>
      <c r="F308" s="184"/>
      <c r="G308" s="180"/>
      <c r="H308" s="174"/>
      <c r="I308" s="174"/>
      <c r="J308" s="174"/>
      <c r="K308" s="174"/>
      <c r="L308" s="174"/>
      <c r="M308" s="135"/>
    </row>
    <row r="309" spans="1:13" ht="13.9" customHeight="1" x14ac:dyDescent="0.2">
      <c r="A309" s="131"/>
      <c r="B309" s="133"/>
      <c r="C309" s="134"/>
      <c r="D309" s="134"/>
      <c r="E309" s="134"/>
      <c r="F309" s="134"/>
      <c r="G309" s="144"/>
      <c r="H309" s="144"/>
      <c r="I309" s="145"/>
      <c r="J309" s="174"/>
      <c r="K309" s="174"/>
      <c r="L309" s="174"/>
      <c r="M309" s="135"/>
    </row>
    <row r="310" spans="1:13" ht="13.9" customHeight="1" x14ac:dyDescent="0.2">
      <c r="A310" s="142" t="s">
        <v>180</v>
      </c>
      <c r="B310" s="181"/>
      <c r="C310" s="182"/>
      <c r="D310" s="143" t="s">
        <v>189</v>
      </c>
      <c r="E310" s="183"/>
      <c r="F310" s="184"/>
      <c r="G310" s="180"/>
      <c r="H310" s="174"/>
      <c r="I310" s="174"/>
      <c r="J310" s="174"/>
      <c r="K310" s="174"/>
      <c r="L310" s="174"/>
      <c r="M310" s="135"/>
    </row>
    <row r="311" spans="1:13" ht="13.9" customHeight="1" x14ac:dyDescent="0.2">
      <c r="A311" s="131"/>
      <c r="B311" s="133"/>
      <c r="C311" s="134"/>
      <c r="D311" s="134"/>
      <c r="E311" s="134"/>
      <c r="F311" s="134"/>
      <c r="G311" s="144"/>
      <c r="H311" s="144"/>
      <c r="I311" s="145"/>
      <c r="J311" s="174"/>
      <c r="K311" s="174"/>
      <c r="L311" s="174"/>
      <c r="M311" s="135"/>
    </row>
    <row r="312" spans="1:13" ht="13.9" customHeight="1" x14ac:dyDescent="0.2">
      <c r="A312" s="142" t="s">
        <v>180</v>
      </c>
      <c r="B312" s="181"/>
      <c r="C312" s="182"/>
      <c r="D312" s="143" t="s">
        <v>189</v>
      </c>
      <c r="E312" s="183"/>
      <c r="F312" s="184"/>
      <c r="G312" s="180"/>
      <c r="H312" s="174"/>
      <c r="I312" s="174"/>
      <c r="J312" s="174"/>
      <c r="K312" s="174"/>
      <c r="L312" s="174"/>
      <c r="M312" s="135"/>
    </row>
    <row r="313" spans="1:13" ht="13.9" customHeight="1" x14ac:dyDescent="0.2">
      <c r="A313" s="131"/>
      <c r="B313" s="133"/>
      <c r="C313" s="134"/>
      <c r="D313" s="134"/>
      <c r="E313" s="134"/>
      <c r="F313" s="134"/>
      <c r="G313" s="144"/>
      <c r="H313" s="144"/>
      <c r="I313" s="145"/>
      <c r="J313" s="174"/>
      <c r="K313" s="174"/>
      <c r="L313" s="174"/>
      <c r="M313" s="135"/>
    </row>
    <row r="314" spans="1:13" ht="13.9" customHeight="1" x14ac:dyDescent="0.2">
      <c r="A314" s="142" t="s">
        <v>180</v>
      </c>
      <c r="B314" s="181"/>
      <c r="C314" s="182"/>
      <c r="D314" s="143" t="s">
        <v>189</v>
      </c>
      <c r="E314" s="183"/>
      <c r="F314" s="184"/>
      <c r="G314" s="180"/>
      <c r="H314" s="174"/>
      <c r="I314" s="174"/>
      <c r="J314" s="174"/>
      <c r="K314" s="174"/>
      <c r="L314" s="174"/>
      <c r="M314" s="135"/>
    </row>
    <row r="315" spans="1:13" ht="13.9" customHeight="1" x14ac:dyDescent="0.2">
      <c r="A315" s="131"/>
      <c r="B315" s="133"/>
      <c r="C315" s="134"/>
      <c r="D315" s="134"/>
      <c r="E315" s="134"/>
      <c r="F315" s="134"/>
      <c r="G315" s="144"/>
      <c r="H315" s="144"/>
      <c r="I315" s="145"/>
      <c r="J315" s="174"/>
      <c r="K315" s="174"/>
      <c r="L315" s="174"/>
      <c r="M315" s="135"/>
    </row>
    <row r="316" spans="1:13" ht="13.9" customHeight="1" x14ac:dyDescent="0.2">
      <c r="A316" s="142" t="s">
        <v>180</v>
      </c>
      <c r="B316" s="181"/>
      <c r="C316" s="182"/>
      <c r="D316" s="143" t="s">
        <v>189</v>
      </c>
      <c r="E316" s="183"/>
      <c r="F316" s="184"/>
      <c r="G316" s="180"/>
      <c r="H316" s="174"/>
      <c r="I316" s="174"/>
      <c r="J316" s="174"/>
      <c r="K316" s="174"/>
      <c r="L316" s="174"/>
      <c r="M316" s="135"/>
    </row>
    <row r="317" spans="1:13" ht="13.9" customHeight="1" x14ac:dyDescent="0.2">
      <c r="A317" s="131"/>
      <c r="B317" s="133"/>
      <c r="C317" s="134"/>
      <c r="D317" s="134"/>
      <c r="E317" s="134"/>
      <c r="F317" s="134"/>
      <c r="G317" s="144"/>
      <c r="H317" s="144"/>
      <c r="I317" s="145"/>
      <c r="J317" s="174"/>
      <c r="K317" s="174"/>
      <c r="L317" s="174"/>
      <c r="M317" s="135"/>
    </row>
    <row r="318" spans="1:13" ht="13.9" customHeight="1" x14ac:dyDescent="0.2">
      <c r="A318" s="142" t="s">
        <v>180</v>
      </c>
      <c r="B318" s="181"/>
      <c r="C318" s="182"/>
      <c r="D318" s="143" t="s">
        <v>189</v>
      </c>
      <c r="E318" s="183"/>
      <c r="F318" s="184"/>
      <c r="G318" s="180"/>
      <c r="H318" s="174"/>
      <c r="I318" s="174"/>
      <c r="J318" s="174"/>
      <c r="K318" s="174"/>
      <c r="L318" s="174"/>
      <c r="M318" s="135"/>
    </row>
    <row r="319" spans="1:13" ht="13.9" customHeight="1" x14ac:dyDescent="0.2">
      <c r="A319" s="131"/>
      <c r="B319" s="133"/>
      <c r="C319" s="134"/>
      <c r="D319" s="134"/>
      <c r="E319" s="134"/>
      <c r="F319" s="134"/>
      <c r="G319" s="144"/>
      <c r="H319" s="144"/>
      <c r="I319" s="145"/>
      <c r="J319" s="174"/>
      <c r="K319" s="174"/>
      <c r="L319" s="174"/>
      <c r="M319" s="135"/>
    </row>
    <row r="320" spans="1:13" ht="13.9" customHeight="1" x14ac:dyDescent="0.2">
      <c r="A320" s="142" t="s">
        <v>180</v>
      </c>
      <c r="B320" s="181"/>
      <c r="C320" s="182"/>
      <c r="D320" s="143" t="s">
        <v>189</v>
      </c>
      <c r="E320" s="183"/>
      <c r="F320" s="184"/>
      <c r="G320" s="180"/>
      <c r="H320" s="174"/>
      <c r="I320" s="174"/>
      <c r="J320" s="174"/>
      <c r="K320" s="174"/>
      <c r="L320" s="174"/>
      <c r="M320" s="135"/>
    </row>
    <row r="321" spans="1:30" ht="13.9" customHeight="1" x14ac:dyDescent="0.2">
      <c r="A321" s="131"/>
      <c r="B321" s="133"/>
      <c r="C321" s="134"/>
      <c r="D321" s="134"/>
      <c r="E321" s="134"/>
      <c r="F321" s="134"/>
      <c r="G321" s="144"/>
      <c r="H321" s="144"/>
      <c r="I321" s="145"/>
      <c r="J321" s="174"/>
      <c r="K321" s="174"/>
      <c r="L321" s="174"/>
      <c r="M321" s="135"/>
    </row>
    <row r="322" spans="1:30" ht="13.9" customHeight="1" x14ac:dyDescent="0.2">
      <c r="A322" s="142" t="s">
        <v>180</v>
      </c>
      <c r="B322" s="181"/>
      <c r="C322" s="182"/>
      <c r="D322" s="143" t="s">
        <v>189</v>
      </c>
      <c r="E322" s="183"/>
      <c r="F322" s="184"/>
      <c r="G322" s="180"/>
      <c r="H322" s="174"/>
      <c r="I322" s="174"/>
      <c r="J322" s="174"/>
      <c r="K322" s="174"/>
      <c r="L322" s="174"/>
      <c r="M322" s="135"/>
    </row>
    <row r="323" spans="1:30" ht="13.9" customHeight="1" x14ac:dyDescent="0.2">
      <c r="A323" s="131"/>
      <c r="B323" s="133"/>
      <c r="C323" s="134"/>
      <c r="D323" s="134"/>
      <c r="E323" s="134"/>
      <c r="F323" s="134"/>
      <c r="G323" s="144"/>
      <c r="H323" s="144"/>
      <c r="I323" s="145"/>
      <c r="J323" s="174"/>
      <c r="K323" s="174"/>
      <c r="L323" s="174"/>
      <c r="M323" s="135"/>
    </row>
    <row r="324" spans="1:30" ht="13.9" customHeight="1" x14ac:dyDescent="0.2">
      <c r="A324" s="142" t="s">
        <v>180</v>
      </c>
      <c r="B324" s="181"/>
      <c r="C324" s="182"/>
      <c r="D324" s="143" t="s">
        <v>189</v>
      </c>
      <c r="E324" s="183"/>
      <c r="F324" s="184"/>
      <c r="G324" s="180"/>
      <c r="H324" s="174"/>
      <c r="I324" s="174"/>
      <c r="J324" s="174"/>
      <c r="K324" s="174"/>
      <c r="L324" s="174"/>
      <c r="M324" s="135"/>
    </row>
    <row r="325" spans="1:30" ht="13.9" customHeight="1" x14ac:dyDescent="0.2">
      <c r="A325" s="131"/>
      <c r="B325" s="133"/>
      <c r="C325" s="134"/>
      <c r="D325" s="134"/>
      <c r="E325" s="134"/>
      <c r="F325" s="134"/>
      <c r="G325" s="144"/>
      <c r="H325" s="144"/>
      <c r="I325" s="145"/>
      <c r="J325" s="174"/>
      <c r="K325" s="174"/>
      <c r="L325" s="174"/>
      <c r="M325" s="135"/>
    </row>
    <row r="326" spans="1:30" ht="13.9" customHeight="1" x14ac:dyDescent="0.2">
      <c r="A326" s="142" t="s">
        <v>180</v>
      </c>
      <c r="B326" s="181"/>
      <c r="C326" s="182"/>
      <c r="D326" s="143" t="s">
        <v>189</v>
      </c>
      <c r="E326" s="183"/>
      <c r="F326" s="184"/>
      <c r="G326" s="180"/>
      <c r="H326" s="174"/>
      <c r="I326" s="174"/>
      <c r="J326" s="174"/>
      <c r="K326" s="174"/>
      <c r="L326" s="174"/>
      <c r="M326" s="135"/>
    </row>
    <row r="327" spans="1:30" ht="13.9" customHeight="1" x14ac:dyDescent="0.2">
      <c r="A327" s="131"/>
      <c r="B327" s="133"/>
      <c r="C327" s="134"/>
      <c r="D327" s="134"/>
      <c r="E327" s="134"/>
      <c r="F327" s="134"/>
      <c r="G327" s="144"/>
      <c r="H327" s="144"/>
      <c r="I327" s="145"/>
      <c r="J327" s="174"/>
      <c r="K327" s="174"/>
      <c r="L327" s="174"/>
      <c r="M327" s="135"/>
    </row>
    <row r="328" spans="1:30" ht="13.9" customHeight="1" x14ac:dyDescent="0.2">
      <c r="A328" s="142" t="s">
        <v>180</v>
      </c>
      <c r="B328" s="181"/>
      <c r="C328" s="182"/>
      <c r="D328" s="143" t="s">
        <v>189</v>
      </c>
      <c r="E328" s="183"/>
      <c r="F328" s="184"/>
      <c r="G328" s="180"/>
      <c r="H328" s="174"/>
      <c r="I328" s="174"/>
      <c r="J328" s="174"/>
      <c r="K328" s="174"/>
      <c r="L328" s="174"/>
      <c r="M328" s="135"/>
    </row>
    <row r="329" spans="1:30" ht="13.9" customHeight="1" x14ac:dyDescent="0.2">
      <c r="A329" s="131"/>
      <c r="B329" s="133"/>
      <c r="C329" s="134"/>
      <c r="D329" s="134"/>
      <c r="E329" s="134"/>
      <c r="F329" s="134"/>
      <c r="G329" s="144"/>
      <c r="H329" s="144"/>
      <c r="I329" s="145"/>
      <c r="J329" s="174"/>
      <c r="K329" s="174"/>
      <c r="L329" s="174"/>
      <c r="M329" s="135"/>
    </row>
    <row r="330" spans="1:30" ht="13.9" customHeight="1" x14ac:dyDescent="0.2">
      <c r="A330" s="142" t="s">
        <v>180</v>
      </c>
      <c r="B330" s="181"/>
      <c r="C330" s="182"/>
      <c r="D330" s="143" t="s">
        <v>189</v>
      </c>
      <c r="E330" s="183"/>
      <c r="F330" s="184"/>
      <c r="G330" s="180"/>
      <c r="H330" s="174"/>
      <c r="I330" s="174"/>
      <c r="J330" s="174"/>
      <c r="K330" s="174"/>
      <c r="L330" s="174"/>
      <c r="M330" s="135"/>
    </row>
    <row r="331" spans="1:30" ht="13.9" customHeight="1" x14ac:dyDescent="0.2">
      <c r="A331" s="131"/>
      <c r="B331" s="133"/>
      <c r="C331" s="134"/>
      <c r="D331" s="134"/>
      <c r="E331" s="134"/>
      <c r="F331" s="134"/>
      <c r="G331" s="144"/>
      <c r="H331" s="144"/>
      <c r="I331" s="145"/>
      <c r="J331" s="174"/>
      <c r="K331" s="174"/>
      <c r="L331" s="174"/>
      <c r="M331" s="135"/>
    </row>
    <row r="332" spans="1:30" ht="13.9" customHeight="1" x14ac:dyDescent="0.2">
      <c r="A332" s="142" t="s">
        <v>180</v>
      </c>
      <c r="B332" s="181"/>
      <c r="C332" s="182"/>
      <c r="D332" s="143" t="s">
        <v>189</v>
      </c>
      <c r="E332" s="183"/>
      <c r="F332" s="184"/>
      <c r="G332" s="180"/>
      <c r="H332" s="174"/>
      <c r="I332" s="174"/>
      <c r="J332" s="174"/>
      <c r="K332" s="174"/>
      <c r="L332" s="174"/>
      <c r="M332" s="135"/>
    </row>
    <row r="333" spans="1:30" ht="13.9" customHeight="1" thickBot="1" x14ac:dyDescent="0.25">
      <c r="A333" s="153"/>
      <c r="B333" s="154"/>
      <c r="C333" s="155"/>
      <c r="D333" s="155"/>
      <c r="E333" s="155"/>
      <c r="F333" s="155"/>
      <c r="G333" s="156"/>
      <c r="H333" s="156"/>
      <c r="I333" s="157"/>
      <c r="J333" s="155"/>
      <c r="K333" s="155"/>
      <c r="L333" s="155"/>
      <c r="M333" s="158"/>
    </row>
    <row r="334" spans="1:30" ht="15" customHeight="1" thickBot="1" x14ac:dyDescent="0.25">
      <c r="A334" s="20"/>
      <c r="B334" s="20"/>
      <c r="C334" s="20"/>
      <c r="D334" s="20"/>
      <c r="E334" s="20"/>
      <c r="F334" s="20"/>
      <c r="G334" s="12"/>
      <c r="H334" s="12"/>
      <c r="I334" s="12"/>
      <c r="J334" s="12"/>
      <c r="K334" s="12"/>
      <c r="L334" s="12"/>
      <c r="M334" s="135"/>
      <c r="AC334" s="1"/>
      <c r="AD334" s="1"/>
    </row>
    <row r="335" spans="1:30" s="50" customFormat="1" ht="19.899999999999999" customHeight="1" x14ac:dyDescent="0.25">
      <c r="A335" s="203" t="s">
        <v>219</v>
      </c>
      <c r="B335" s="203"/>
      <c r="C335" s="203"/>
      <c r="D335" s="203"/>
      <c r="E335" s="203"/>
      <c r="F335" s="203"/>
      <c r="G335" s="203"/>
      <c r="H335" s="203"/>
      <c r="I335" s="203"/>
      <c r="J335" s="203"/>
      <c r="K335" s="146"/>
      <c r="L335" s="146"/>
      <c r="M335" s="135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</row>
    <row r="336" spans="1:30" s="50" customFormat="1" ht="19.899999999999999" customHeight="1" x14ac:dyDescent="0.25">
      <c r="A336" s="147"/>
      <c r="B336" s="147"/>
      <c r="C336" s="147"/>
      <c r="D336" s="147"/>
      <c r="E336" s="147"/>
      <c r="F336" s="147"/>
      <c r="G336" s="147"/>
      <c r="H336" s="147"/>
      <c r="I336" s="147"/>
      <c r="J336" s="147"/>
      <c r="K336" s="146"/>
      <c r="L336" s="146"/>
      <c r="M336" s="135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</row>
    <row r="337" spans="1:30" ht="33" x14ac:dyDescent="0.2">
      <c r="A337" s="165" t="s">
        <v>220</v>
      </c>
      <c r="B337" s="201"/>
      <c r="C337" s="201"/>
      <c r="D337" s="201"/>
      <c r="E337" s="201"/>
      <c r="F337" s="201"/>
      <c r="G337" s="201"/>
      <c r="H337" s="201"/>
      <c r="I337" s="201"/>
      <c r="J337" s="201"/>
      <c r="K337" s="201"/>
      <c r="L337" s="201"/>
      <c r="M337" s="135"/>
      <c r="N337" s="164"/>
      <c r="O337" s="164"/>
      <c r="P337" s="164"/>
      <c r="Q337" s="164"/>
      <c r="R337" s="164"/>
      <c r="S337" s="164"/>
      <c r="T337" s="164"/>
      <c r="U337" s="164"/>
      <c r="V337" s="164"/>
      <c r="W337" s="164"/>
      <c r="X337" s="164"/>
      <c r="Y337" s="164"/>
      <c r="Z337" s="164"/>
      <c r="AA337" s="164"/>
      <c r="AB337" s="164"/>
      <c r="AC337" s="164"/>
      <c r="AD337" s="164"/>
    </row>
    <row r="338" spans="1:30" ht="16.5" x14ac:dyDescent="0.2">
      <c r="A338" s="165" t="s">
        <v>221</v>
      </c>
      <c r="B338" s="202"/>
      <c r="C338" s="202"/>
      <c r="D338" s="202"/>
      <c r="E338" s="202"/>
      <c r="F338" s="202"/>
      <c r="G338" s="202"/>
      <c r="H338" s="202"/>
      <c r="I338" s="202"/>
      <c r="J338" s="202"/>
      <c r="K338" s="202"/>
      <c r="L338" s="202"/>
      <c r="M338" s="135"/>
      <c r="N338" s="164"/>
      <c r="O338" s="164"/>
      <c r="P338" s="164"/>
      <c r="Q338" s="164"/>
      <c r="R338" s="164"/>
      <c r="S338" s="164"/>
      <c r="T338" s="164"/>
      <c r="U338" s="164"/>
      <c r="V338" s="164"/>
      <c r="W338" s="164"/>
      <c r="X338" s="164"/>
      <c r="Y338" s="164"/>
      <c r="Z338" s="164"/>
      <c r="AA338" s="164"/>
      <c r="AB338" s="164"/>
      <c r="AC338" s="164"/>
      <c r="AD338" s="164"/>
    </row>
    <row r="339" spans="1:30" ht="15.75" x14ac:dyDescent="0.2">
      <c r="A339" s="147"/>
      <c r="B339" s="147"/>
      <c r="C339" s="147"/>
      <c r="D339" s="147"/>
      <c r="E339" s="147"/>
      <c r="F339" s="147"/>
      <c r="G339" s="147"/>
      <c r="H339" s="147"/>
      <c r="I339" s="147"/>
      <c r="J339" s="147"/>
      <c r="K339" s="147"/>
      <c r="L339" s="147"/>
      <c r="M339" s="135"/>
      <c r="N339" s="164"/>
      <c r="O339" s="164"/>
      <c r="P339" s="164"/>
      <c r="Q339" s="164"/>
      <c r="R339" s="164"/>
      <c r="S339" s="164"/>
      <c r="T339" s="164"/>
      <c r="U339" s="164"/>
      <c r="V339" s="164"/>
      <c r="W339" s="164"/>
      <c r="X339" s="164"/>
      <c r="Y339" s="164"/>
      <c r="Z339" s="164"/>
      <c r="AA339" s="164"/>
      <c r="AB339" s="164"/>
      <c r="AC339" s="164"/>
      <c r="AD339" s="164"/>
    </row>
    <row r="340" spans="1:30" ht="16.5" x14ac:dyDescent="0.2">
      <c r="A340" s="147"/>
      <c r="B340" s="198" t="s">
        <v>222</v>
      </c>
      <c r="C340" s="199"/>
      <c r="D340" s="199"/>
      <c r="E340" s="199"/>
      <c r="F340" s="199"/>
      <c r="G340" s="199"/>
      <c r="H340" s="199"/>
      <c r="I340" s="199"/>
      <c r="J340" s="199"/>
      <c r="K340" s="199"/>
      <c r="L340" s="200"/>
      <c r="M340" s="135"/>
      <c r="N340" s="164"/>
      <c r="O340" s="164"/>
      <c r="P340" s="164"/>
      <c r="Q340" s="164"/>
      <c r="R340" s="164"/>
      <c r="S340" s="164"/>
      <c r="T340" s="164"/>
      <c r="U340" s="164"/>
      <c r="V340" s="164"/>
      <c r="W340" s="164"/>
      <c r="X340" s="164"/>
      <c r="Y340" s="164"/>
      <c r="Z340" s="164"/>
      <c r="AA340" s="164"/>
      <c r="AB340" s="164"/>
      <c r="AC340" s="164"/>
      <c r="AD340" s="164"/>
    </row>
    <row r="341" spans="1:30" ht="15.75" x14ac:dyDescent="0.2">
      <c r="A341" s="147"/>
      <c r="B341" s="147"/>
      <c r="C341" s="147"/>
      <c r="D341" s="147"/>
      <c r="E341" s="147"/>
      <c r="F341" s="147"/>
      <c r="G341" s="147"/>
      <c r="H341" s="147"/>
      <c r="I341" s="147"/>
      <c r="J341" s="147"/>
      <c r="K341" s="147"/>
      <c r="L341" s="147"/>
      <c r="M341" s="135"/>
      <c r="N341" s="164"/>
      <c r="O341" s="164"/>
      <c r="P341" s="164"/>
      <c r="Q341" s="164"/>
      <c r="R341" s="164"/>
      <c r="S341" s="164"/>
      <c r="T341" s="164"/>
      <c r="U341" s="164"/>
      <c r="V341" s="164"/>
      <c r="W341" s="164"/>
      <c r="X341" s="164"/>
      <c r="Y341" s="164"/>
      <c r="Z341" s="164"/>
      <c r="AA341" s="164"/>
      <c r="AB341" s="164"/>
      <c r="AC341" s="164"/>
      <c r="AD341" s="164"/>
    </row>
    <row r="342" spans="1:30" ht="16.5" x14ac:dyDescent="0.2">
      <c r="A342" s="165" t="s">
        <v>223</v>
      </c>
      <c r="B342" s="195"/>
      <c r="C342" s="196"/>
      <c r="D342" s="196"/>
      <c r="E342" s="196"/>
      <c r="F342" s="196"/>
      <c r="G342" s="196"/>
      <c r="H342" s="196"/>
      <c r="I342" s="196"/>
      <c r="J342" s="196"/>
      <c r="K342" s="196"/>
      <c r="L342" s="197"/>
      <c r="M342" s="135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</row>
    <row r="343" spans="1:30" ht="16.5" x14ac:dyDescent="0.2">
      <c r="A343" s="165" t="s">
        <v>224</v>
      </c>
      <c r="B343" s="195"/>
      <c r="C343" s="196"/>
      <c r="D343" s="196"/>
      <c r="E343" s="196"/>
      <c r="F343" s="196"/>
      <c r="G343" s="196"/>
      <c r="H343" s="196"/>
      <c r="I343" s="196"/>
      <c r="J343" s="196"/>
      <c r="K343" s="196"/>
      <c r="L343" s="197"/>
      <c r="M343" s="135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</row>
    <row r="344" spans="1:30" ht="16.5" x14ac:dyDescent="0.2">
      <c r="A344" s="165" t="s">
        <v>225</v>
      </c>
      <c r="B344" s="195"/>
      <c r="C344" s="196"/>
      <c r="D344" s="196"/>
      <c r="E344" s="196"/>
      <c r="F344" s="196"/>
      <c r="G344" s="196"/>
      <c r="H344" s="196"/>
      <c r="I344" s="196"/>
      <c r="J344" s="196"/>
      <c r="K344" s="196"/>
      <c r="L344" s="197"/>
      <c r="M344" s="135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4"/>
      <c r="Z344" s="164"/>
      <c r="AA344" s="164"/>
      <c r="AB344" s="164"/>
      <c r="AC344" s="164"/>
      <c r="AD344" s="164"/>
    </row>
    <row r="345" spans="1:30" ht="16.5" x14ac:dyDescent="0.2">
      <c r="A345" s="165" t="s">
        <v>226</v>
      </c>
      <c r="B345" s="195"/>
      <c r="C345" s="196"/>
      <c r="D345" s="196"/>
      <c r="E345" s="196"/>
      <c r="F345" s="196"/>
      <c r="G345" s="196"/>
      <c r="H345" s="196"/>
      <c r="I345" s="196"/>
      <c r="J345" s="196"/>
      <c r="K345" s="196"/>
      <c r="L345" s="197"/>
      <c r="M345" s="135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4"/>
      <c r="Z345" s="164"/>
      <c r="AA345" s="164"/>
      <c r="AB345" s="164"/>
      <c r="AC345" s="164"/>
      <c r="AD345" s="164"/>
    </row>
    <row r="346" spans="1:30" ht="16.5" x14ac:dyDescent="0.2">
      <c r="A346" s="165" t="s">
        <v>227</v>
      </c>
      <c r="B346" s="195"/>
      <c r="C346" s="196"/>
      <c r="D346" s="196"/>
      <c r="E346" s="196"/>
      <c r="F346" s="196"/>
      <c r="G346" s="196"/>
      <c r="H346" s="196"/>
      <c r="I346" s="196"/>
      <c r="J346" s="196"/>
      <c r="K346" s="196"/>
      <c r="L346" s="197"/>
      <c r="M346" s="135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4"/>
      <c r="Z346" s="164"/>
      <c r="AA346" s="164"/>
      <c r="AB346" s="164"/>
      <c r="AC346" s="164"/>
      <c r="AD346" s="164"/>
    </row>
    <row r="347" spans="1:30" ht="15.75" x14ac:dyDescent="0.2">
      <c r="A347" s="147"/>
      <c r="B347" s="147"/>
      <c r="C347" s="147"/>
      <c r="D347" s="147"/>
      <c r="E347" s="147"/>
      <c r="F347" s="147"/>
      <c r="G347" s="147"/>
      <c r="H347" s="147"/>
      <c r="I347" s="147"/>
      <c r="J347" s="147"/>
      <c r="K347" s="147"/>
      <c r="L347" s="147"/>
      <c r="M347" s="135"/>
      <c r="N347" s="164"/>
      <c r="O347" s="164"/>
      <c r="P347" s="164"/>
      <c r="Q347" s="164"/>
      <c r="R347" s="164"/>
      <c r="S347" s="164"/>
      <c r="T347" s="164"/>
      <c r="U347" s="164"/>
      <c r="V347" s="164"/>
      <c r="W347" s="164"/>
      <c r="X347" s="164"/>
      <c r="Y347" s="164"/>
      <c r="Z347" s="164"/>
      <c r="AA347" s="164"/>
      <c r="AB347" s="164"/>
      <c r="AC347" s="164"/>
      <c r="AD347" s="164"/>
    </row>
    <row r="348" spans="1:30" ht="13.9" customHeight="1" x14ac:dyDescent="0.2">
      <c r="A348" s="147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35"/>
      <c r="AC348" s="1"/>
      <c r="AD348" s="1"/>
    </row>
    <row r="349" spans="1:30" ht="31.15" customHeight="1" x14ac:dyDescent="0.2">
      <c r="A349" s="191" t="s">
        <v>190</v>
      </c>
      <c r="B349" s="191"/>
      <c r="C349" s="148"/>
      <c r="D349" s="194"/>
      <c r="E349" s="194"/>
      <c r="F349" s="194"/>
      <c r="G349" s="194"/>
      <c r="H349" s="194"/>
      <c r="I349" s="61"/>
      <c r="J349" s="61"/>
      <c r="K349" s="61"/>
      <c r="L349" s="61"/>
      <c r="M349" s="135"/>
      <c r="AC349" s="1"/>
      <c r="AD349" s="1"/>
    </row>
    <row r="350" spans="1:30" ht="31.15" customHeight="1" x14ac:dyDescent="0.2">
      <c r="A350" s="191" t="s">
        <v>191</v>
      </c>
      <c r="B350" s="191"/>
      <c r="C350" s="191"/>
      <c r="D350" s="192"/>
      <c r="E350" s="192"/>
      <c r="F350" s="192"/>
      <c r="G350" s="192"/>
      <c r="H350" s="192"/>
      <c r="I350" s="61"/>
      <c r="J350" s="61"/>
      <c r="K350" s="61"/>
      <c r="L350" s="61"/>
      <c r="M350" s="135"/>
      <c r="AC350" s="1"/>
      <c r="AD350" s="1"/>
    </row>
    <row r="351" spans="1:30" ht="34.15" customHeight="1" x14ac:dyDescent="0.2">
      <c r="A351" s="149" t="s">
        <v>192</v>
      </c>
      <c r="B351" s="150"/>
      <c r="C351" s="151"/>
      <c r="D351" s="152"/>
      <c r="E351" s="152"/>
      <c r="F351" s="152"/>
      <c r="G351" s="152"/>
      <c r="H351" s="152"/>
      <c r="I351" s="61"/>
      <c r="J351" s="61"/>
      <c r="K351" s="61"/>
      <c r="L351" s="61"/>
      <c r="M351" s="135"/>
      <c r="AC351" s="1"/>
      <c r="AD351" s="1"/>
    </row>
    <row r="352" spans="1:30" ht="25.15" customHeight="1" x14ac:dyDescent="0.2">
      <c r="A352" s="166"/>
      <c r="B352" s="166"/>
      <c r="C352" s="166"/>
      <c r="D352" s="193" t="s">
        <v>193</v>
      </c>
      <c r="E352" s="193"/>
      <c r="F352" s="193"/>
      <c r="G352" s="193"/>
      <c r="H352" s="193"/>
      <c r="I352" s="166"/>
      <c r="J352" s="166"/>
      <c r="K352" s="166"/>
      <c r="L352" s="166"/>
      <c r="M352" s="167"/>
    </row>
  </sheetData>
  <sheetProtection formatCells="0" formatColumns="0" formatRows="0" selectLockedCells="1"/>
  <mergeCells count="552">
    <mergeCell ref="E101:F101"/>
    <mergeCell ref="A102:D102"/>
    <mergeCell ref="E102:F102"/>
    <mergeCell ref="E103:F103"/>
    <mergeCell ref="A95:D95"/>
    <mergeCell ref="A105:D105"/>
    <mergeCell ref="A2:M2"/>
    <mergeCell ref="A3:M3"/>
    <mergeCell ref="A4:M4"/>
    <mergeCell ref="A6:M6"/>
    <mergeCell ref="A7:M7"/>
    <mergeCell ref="A8:M8"/>
    <mergeCell ref="A24:C24"/>
    <mergeCell ref="D24:J24"/>
    <mergeCell ref="A26:C26"/>
    <mergeCell ref="E26:F26"/>
    <mergeCell ref="G26:I26"/>
    <mergeCell ref="A18:C18"/>
    <mergeCell ref="D18:E18"/>
    <mergeCell ref="A28:C28"/>
    <mergeCell ref="D28:E28"/>
    <mergeCell ref="G28:J28"/>
    <mergeCell ref="A9:M9"/>
    <mergeCell ref="A14:M14"/>
    <mergeCell ref="A16:C16"/>
    <mergeCell ref="A20:C20"/>
    <mergeCell ref="D20:E20"/>
    <mergeCell ref="A22:C22"/>
    <mergeCell ref="D22:J22"/>
    <mergeCell ref="A35:A36"/>
    <mergeCell ref="B35:C35"/>
    <mergeCell ref="D35:E35"/>
    <mergeCell ref="F35:I35"/>
    <mergeCell ref="B36:C36"/>
    <mergeCell ref="D36:E36"/>
    <mergeCell ref="F36:I36"/>
    <mergeCell ref="A30:C30"/>
    <mergeCell ref="D30:E30"/>
    <mergeCell ref="B32:I32"/>
    <mergeCell ref="D33:E33"/>
    <mergeCell ref="F33:I33"/>
    <mergeCell ref="B34:C34"/>
    <mergeCell ref="D34:E34"/>
    <mergeCell ref="F34:I34"/>
    <mergeCell ref="I30:L30"/>
    <mergeCell ref="A43:A49"/>
    <mergeCell ref="B43:C43"/>
    <mergeCell ref="D43:E43"/>
    <mergeCell ref="F43:I43"/>
    <mergeCell ref="B44:C44"/>
    <mergeCell ref="D44:E44"/>
    <mergeCell ref="A38:A41"/>
    <mergeCell ref="B38:C38"/>
    <mergeCell ref="D38:E38"/>
    <mergeCell ref="F38:I38"/>
    <mergeCell ref="B39:C39"/>
    <mergeCell ref="D39:E39"/>
    <mergeCell ref="F39:I39"/>
    <mergeCell ref="B40:C40"/>
    <mergeCell ref="D40:E40"/>
    <mergeCell ref="F40:I40"/>
    <mergeCell ref="F44:I44"/>
    <mergeCell ref="B45:C45"/>
    <mergeCell ref="D45:E45"/>
    <mergeCell ref="F45:I45"/>
    <mergeCell ref="B46:C46"/>
    <mergeCell ref="D46:E46"/>
    <mergeCell ref="F46:I46"/>
    <mergeCell ref="B41:C41"/>
    <mergeCell ref="D41:E41"/>
    <mergeCell ref="F41:I41"/>
    <mergeCell ref="K49:M49"/>
    <mergeCell ref="B51:C51"/>
    <mergeCell ref="D51:E51"/>
    <mergeCell ref="F51:I51"/>
    <mergeCell ref="B47:C47"/>
    <mergeCell ref="D47:E47"/>
    <mergeCell ref="F47:I47"/>
    <mergeCell ref="B48:C48"/>
    <mergeCell ref="D48:E48"/>
    <mergeCell ref="F48:I48"/>
    <mergeCell ref="K41:M41"/>
    <mergeCell ref="B52:C52"/>
    <mergeCell ref="D52:E52"/>
    <mergeCell ref="F52:I52"/>
    <mergeCell ref="B54:C54"/>
    <mergeCell ref="D54:E54"/>
    <mergeCell ref="F54:I54"/>
    <mergeCell ref="B49:C49"/>
    <mergeCell ref="D49:E49"/>
    <mergeCell ref="F49:I49"/>
    <mergeCell ref="B55:C55"/>
    <mergeCell ref="D55:E55"/>
    <mergeCell ref="F55:I55"/>
    <mergeCell ref="A57:C57"/>
    <mergeCell ref="D57:E57"/>
    <mergeCell ref="A59:C61"/>
    <mergeCell ref="D59:K59"/>
    <mergeCell ref="D60:K60"/>
    <mergeCell ref="D61:K61"/>
    <mergeCell ref="B66:C66"/>
    <mergeCell ref="G66:I66"/>
    <mergeCell ref="L66:M66"/>
    <mergeCell ref="B67:C67"/>
    <mergeCell ref="G67:I67"/>
    <mergeCell ref="L67:M67"/>
    <mergeCell ref="D63:F63"/>
    <mergeCell ref="G63:J63"/>
    <mergeCell ref="B64:C64"/>
    <mergeCell ref="G64:I64"/>
    <mergeCell ref="L64:M64"/>
    <mergeCell ref="B65:C65"/>
    <mergeCell ref="G65:I65"/>
    <mergeCell ref="L65:M65"/>
    <mergeCell ref="B70:C70"/>
    <mergeCell ref="G70:I70"/>
    <mergeCell ref="L70:M70"/>
    <mergeCell ref="B71:C71"/>
    <mergeCell ref="G71:I71"/>
    <mergeCell ref="L71:M71"/>
    <mergeCell ref="B68:C68"/>
    <mergeCell ref="G68:I68"/>
    <mergeCell ref="L68:M68"/>
    <mergeCell ref="B69:C69"/>
    <mergeCell ref="G69:I69"/>
    <mergeCell ref="L69:M69"/>
    <mergeCell ref="B74:C74"/>
    <mergeCell ref="G74:I74"/>
    <mergeCell ref="L74:M74"/>
    <mergeCell ref="B75:C75"/>
    <mergeCell ref="G75:I75"/>
    <mergeCell ref="L75:M75"/>
    <mergeCell ref="B72:C72"/>
    <mergeCell ref="G72:I72"/>
    <mergeCell ref="L72:M72"/>
    <mergeCell ref="B73:C73"/>
    <mergeCell ref="G73:I73"/>
    <mergeCell ref="L73:M73"/>
    <mergeCell ref="B78:C78"/>
    <mergeCell ref="G78:I78"/>
    <mergeCell ref="L78:M78"/>
    <mergeCell ref="B79:C79"/>
    <mergeCell ref="G79:I79"/>
    <mergeCell ref="L79:M79"/>
    <mergeCell ref="B76:C76"/>
    <mergeCell ref="G76:I76"/>
    <mergeCell ref="L76:M76"/>
    <mergeCell ref="B77:C77"/>
    <mergeCell ref="G77:I77"/>
    <mergeCell ref="L77:M77"/>
    <mergeCell ref="B82:C82"/>
    <mergeCell ref="G82:I82"/>
    <mergeCell ref="L82:M82"/>
    <mergeCell ref="E84:F84"/>
    <mergeCell ref="G84:J84"/>
    <mergeCell ref="K84:M84"/>
    <mergeCell ref="B80:C80"/>
    <mergeCell ref="G80:I80"/>
    <mergeCell ref="L80:M80"/>
    <mergeCell ref="B81:C81"/>
    <mergeCell ref="G81:I81"/>
    <mergeCell ref="L81:M81"/>
    <mergeCell ref="A87:D87"/>
    <mergeCell ref="E87:F87"/>
    <mergeCell ref="G87:J87"/>
    <mergeCell ref="K87:M87"/>
    <mergeCell ref="A88:D88"/>
    <mergeCell ref="E88:F88"/>
    <mergeCell ref="G88:J88"/>
    <mergeCell ref="K88:M88"/>
    <mergeCell ref="A85:D85"/>
    <mergeCell ref="E85:F85"/>
    <mergeCell ref="G85:J85"/>
    <mergeCell ref="K85:M85"/>
    <mergeCell ref="A86:D86"/>
    <mergeCell ref="E86:F86"/>
    <mergeCell ref="G86:J86"/>
    <mergeCell ref="K86:M86"/>
    <mergeCell ref="A91:D91"/>
    <mergeCell ref="E91:F91"/>
    <mergeCell ref="G91:J91"/>
    <mergeCell ref="K91:M91"/>
    <mergeCell ref="A94:M94"/>
    <mergeCell ref="A107:D107"/>
    <mergeCell ref="E107:F107"/>
    <mergeCell ref="A89:D89"/>
    <mergeCell ref="E89:F89"/>
    <mergeCell ref="G89:J89"/>
    <mergeCell ref="K89:M89"/>
    <mergeCell ref="A90:D90"/>
    <mergeCell ref="E90:F90"/>
    <mergeCell ref="G90:J90"/>
    <mergeCell ref="K90:M90"/>
    <mergeCell ref="A96:D96"/>
    <mergeCell ref="A97:D97"/>
    <mergeCell ref="E97:F97"/>
    <mergeCell ref="A98:D98"/>
    <mergeCell ref="E98:F98"/>
    <mergeCell ref="A99:F99"/>
    <mergeCell ref="A100:D100"/>
    <mergeCell ref="E100:F100"/>
    <mergeCell ref="A101:D101"/>
    <mergeCell ref="A111:D111"/>
    <mergeCell ref="E111:F111"/>
    <mergeCell ref="E112:F112"/>
    <mergeCell ref="A115:M115"/>
    <mergeCell ref="A116:A117"/>
    <mergeCell ref="B116:H117"/>
    <mergeCell ref="I116:J116"/>
    <mergeCell ref="K116:L116"/>
    <mergeCell ref="A108:F108"/>
    <mergeCell ref="A109:D109"/>
    <mergeCell ref="E109:F109"/>
    <mergeCell ref="A110:D110"/>
    <mergeCell ref="E110:F110"/>
    <mergeCell ref="F128:H128"/>
    <mergeCell ref="A129:H129"/>
    <mergeCell ref="F130:H130"/>
    <mergeCell ref="F132:H132"/>
    <mergeCell ref="D133:H133"/>
    <mergeCell ref="D134:H134"/>
    <mergeCell ref="F118:H118"/>
    <mergeCell ref="F120:H120"/>
    <mergeCell ref="D121:H121"/>
    <mergeCell ref="D122:H122"/>
    <mergeCell ref="D123:H123"/>
    <mergeCell ref="D124:H124"/>
    <mergeCell ref="A141:H141"/>
    <mergeCell ref="F142:H142"/>
    <mergeCell ref="F143:H143"/>
    <mergeCell ref="F144:H144"/>
    <mergeCell ref="D151:H151"/>
    <mergeCell ref="A152:H152"/>
    <mergeCell ref="D135:H135"/>
    <mergeCell ref="D136:H136"/>
    <mergeCell ref="D137:H137"/>
    <mergeCell ref="D138:H138"/>
    <mergeCell ref="D139:H139"/>
    <mergeCell ref="D140:H140"/>
    <mergeCell ref="F161:H161"/>
    <mergeCell ref="F162:H162"/>
    <mergeCell ref="F163:H163"/>
    <mergeCell ref="F164:H164"/>
    <mergeCell ref="F165:H165"/>
    <mergeCell ref="F166:H166"/>
    <mergeCell ref="F153:H153"/>
    <mergeCell ref="F154:H154"/>
    <mergeCell ref="F156:H156"/>
    <mergeCell ref="D158:H158"/>
    <mergeCell ref="A159:H159"/>
    <mergeCell ref="F160:H160"/>
    <mergeCell ref="F175:H175"/>
    <mergeCell ref="C176:H176"/>
    <mergeCell ref="A177:H177"/>
    <mergeCell ref="B178:C178"/>
    <mergeCell ref="D178:H178"/>
    <mergeCell ref="B179:C179"/>
    <mergeCell ref="D179:H179"/>
    <mergeCell ref="F167:H167"/>
    <mergeCell ref="F170:H170"/>
    <mergeCell ref="F171:H171"/>
    <mergeCell ref="F172:H172"/>
    <mergeCell ref="F173:H173"/>
    <mergeCell ref="F174:H174"/>
    <mergeCell ref="B183:C183"/>
    <mergeCell ref="D183:H183"/>
    <mergeCell ref="A184:H184"/>
    <mergeCell ref="F185:H185"/>
    <mergeCell ref="F186:H186"/>
    <mergeCell ref="F187:H187"/>
    <mergeCell ref="B180:C180"/>
    <mergeCell ref="D180:H180"/>
    <mergeCell ref="B181:C181"/>
    <mergeCell ref="D181:H181"/>
    <mergeCell ref="B182:C182"/>
    <mergeCell ref="D182:H182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A203:H203"/>
    <mergeCell ref="A207:H207"/>
    <mergeCell ref="F208:H208"/>
    <mergeCell ref="F209:H209"/>
    <mergeCell ref="F210:H210"/>
    <mergeCell ref="F211:H211"/>
    <mergeCell ref="B200:C200"/>
    <mergeCell ref="D200:H200"/>
    <mergeCell ref="B201:C201"/>
    <mergeCell ref="D201:H201"/>
    <mergeCell ref="B202:C202"/>
    <mergeCell ref="D202:H202"/>
    <mergeCell ref="A217:E217"/>
    <mergeCell ref="F217:H217"/>
    <mergeCell ref="I217:M217"/>
    <mergeCell ref="A218:E218"/>
    <mergeCell ref="F218:H218"/>
    <mergeCell ref="I218:M218"/>
    <mergeCell ref="B212:E212"/>
    <mergeCell ref="F212:H212"/>
    <mergeCell ref="A213:H213"/>
    <mergeCell ref="A214:H214"/>
    <mergeCell ref="A215:M215"/>
    <mergeCell ref="A216:H216"/>
    <mergeCell ref="I216:M216"/>
    <mergeCell ref="A223:H223"/>
    <mergeCell ref="I223:M223"/>
    <mergeCell ref="A224:H224"/>
    <mergeCell ref="I224:M224"/>
    <mergeCell ref="A225:H225"/>
    <mergeCell ref="I225:M225"/>
    <mergeCell ref="A219:M219"/>
    <mergeCell ref="A220:H220"/>
    <mergeCell ref="I220:M220"/>
    <mergeCell ref="A221:H221"/>
    <mergeCell ref="I221:M221"/>
    <mergeCell ref="A222:H222"/>
    <mergeCell ref="I222:M222"/>
    <mergeCell ref="A230:H230"/>
    <mergeCell ref="I230:M230"/>
    <mergeCell ref="A231:H231"/>
    <mergeCell ref="I231:M231"/>
    <mergeCell ref="A232:H232"/>
    <mergeCell ref="I232:M232"/>
    <mergeCell ref="A226:M226"/>
    <mergeCell ref="A227:H227"/>
    <mergeCell ref="I227:M227"/>
    <mergeCell ref="A228:H228"/>
    <mergeCell ref="I228:M228"/>
    <mergeCell ref="A229:H229"/>
    <mergeCell ref="I229:M229"/>
    <mergeCell ref="A237:H237"/>
    <mergeCell ref="I237:M237"/>
    <mergeCell ref="A238:H238"/>
    <mergeCell ref="I238:M238"/>
    <mergeCell ref="A239:M239"/>
    <mergeCell ref="A240:H240"/>
    <mergeCell ref="I240:M240"/>
    <mergeCell ref="A233:M233"/>
    <mergeCell ref="A234:H234"/>
    <mergeCell ref="I234:M234"/>
    <mergeCell ref="A235:H235"/>
    <mergeCell ref="I235:M235"/>
    <mergeCell ref="A236:H236"/>
    <mergeCell ref="I236:M236"/>
    <mergeCell ref="A244:M244"/>
    <mergeCell ref="A246:M246"/>
    <mergeCell ref="A247:D247"/>
    <mergeCell ref="E247:K247"/>
    <mergeCell ref="L247:M247"/>
    <mergeCell ref="A248:D248"/>
    <mergeCell ref="E248:K248"/>
    <mergeCell ref="L248:M248"/>
    <mergeCell ref="A241:H241"/>
    <mergeCell ref="I241:M241"/>
    <mergeCell ref="A242:H242"/>
    <mergeCell ref="I242:M242"/>
    <mergeCell ref="A243:H243"/>
    <mergeCell ref="I243:M243"/>
    <mergeCell ref="A251:D251"/>
    <mergeCell ref="E251:K251"/>
    <mergeCell ref="L251:M251"/>
    <mergeCell ref="A252:D252"/>
    <mergeCell ref="E252:K252"/>
    <mergeCell ref="L252:M252"/>
    <mergeCell ref="A249:D249"/>
    <mergeCell ref="E249:K249"/>
    <mergeCell ref="L249:M249"/>
    <mergeCell ref="A250:D250"/>
    <mergeCell ref="E250:K250"/>
    <mergeCell ref="L250:M250"/>
    <mergeCell ref="A255:D255"/>
    <mergeCell ref="E255:K255"/>
    <mergeCell ref="L255:M255"/>
    <mergeCell ref="A256:D256"/>
    <mergeCell ref="E256:K256"/>
    <mergeCell ref="L256:M256"/>
    <mergeCell ref="A253:H253"/>
    <mergeCell ref="I253:K253"/>
    <mergeCell ref="L253:M253"/>
    <mergeCell ref="A254:D254"/>
    <mergeCell ref="E254:K254"/>
    <mergeCell ref="L254:M254"/>
    <mergeCell ref="A259:D259"/>
    <mergeCell ref="E259:K259"/>
    <mergeCell ref="L259:M259"/>
    <mergeCell ref="A260:D260"/>
    <mergeCell ref="E260:K260"/>
    <mergeCell ref="L260:M260"/>
    <mergeCell ref="A257:D257"/>
    <mergeCell ref="E257:K257"/>
    <mergeCell ref="L257:M257"/>
    <mergeCell ref="A258:D258"/>
    <mergeCell ref="E258:K258"/>
    <mergeCell ref="L258:M258"/>
    <mergeCell ref="A263:K263"/>
    <mergeCell ref="L263:M263"/>
    <mergeCell ref="A264:M264"/>
    <mergeCell ref="A266:M266"/>
    <mergeCell ref="A270:B270"/>
    <mergeCell ref="C270:L270"/>
    <mergeCell ref="A261:D261"/>
    <mergeCell ref="E261:K261"/>
    <mergeCell ref="L261:M261"/>
    <mergeCell ref="A262:H262"/>
    <mergeCell ref="I262:K262"/>
    <mergeCell ref="L262:M262"/>
    <mergeCell ref="A280:B280"/>
    <mergeCell ref="C280:F280"/>
    <mergeCell ref="J280:M280"/>
    <mergeCell ref="A282:B282"/>
    <mergeCell ref="C282:F282"/>
    <mergeCell ref="J282:M282"/>
    <mergeCell ref="J272:L272"/>
    <mergeCell ref="A274:B274"/>
    <mergeCell ref="C274:L274"/>
    <mergeCell ref="B276:F276"/>
    <mergeCell ref="G276:I276"/>
    <mergeCell ref="J276:L276"/>
    <mergeCell ref="J288:M288"/>
    <mergeCell ref="A290:B290"/>
    <mergeCell ref="C290:F290"/>
    <mergeCell ref="J290:M290"/>
    <mergeCell ref="A284:B284"/>
    <mergeCell ref="C284:F284"/>
    <mergeCell ref="J284:M284"/>
    <mergeCell ref="A286:B286"/>
    <mergeCell ref="C286:F286"/>
    <mergeCell ref="J286:M286"/>
    <mergeCell ref="J315:L315"/>
    <mergeCell ref="J316:L316"/>
    <mergeCell ref="B310:C310"/>
    <mergeCell ref="E310:F310"/>
    <mergeCell ref="G310:I310"/>
    <mergeCell ref="B312:C312"/>
    <mergeCell ref="E312:F312"/>
    <mergeCell ref="G312:I312"/>
    <mergeCell ref="B314:C314"/>
    <mergeCell ref="E314:F314"/>
    <mergeCell ref="B316:C316"/>
    <mergeCell ref="E316:F316"/>
    <mergeCell ref="G316:I316"/>
    <mergeCell ref="B318:C318"/>
    <mergeCell ref="E318:F318"/>
    <mergeCell ref="G318:I318"/>
    <mergeCell ref="B320:C320"/>
    <mergeCell ref="B326:C326"/>
    <mergeCell ref="E326:F326"/>
    <mergeCell ref="G326:I326"/>
    <mergeCell ref="J325:L325"/>
    <mergeCell ref="J326:L326"/>
    <mergeCell ref="B328:C328"/>
    <mergeCell ref="E328:F328"/>
    <mergeCell ref="G328:I328"/>
    <mergeCell ref="E320:F320"/>
    <mergeCell ref="G320:I320"/>
    <mergeCell ref="B322:C322"/>
    <mergeCell ref="E322:F322"/>
    <mergeCell ref="G322:I322"/>
    <mergeCell ref="B324:C324"/>
    <mergeCell ref="E324:F324"/>
    <mergeCell ref="G324:I324"/>
    <mergeCell ref="B342:L342"/>
    <mergeCell ref="B340:L340"/>
    <mergeCell ref="B337:L337"/>
    <mergeCell ref="B338:L338"/>
    <mergeCell ref="A335:J335"/>
    <mergeCell ref="B330:C330"/>
    <mergeCell ref="E330:F330"/>
    <mergeCell ref="G330:I330"/>
    <mergeCell ref="B332:C332"/>
    <mergeCell ref="E332:F332"/>
    <mergeCell ref="G332:I332"/>
    <mergeCell ref="J331:L331"/>
    <mergeCell ref="J332:L332"/>
    <mergeCell ref="A350:C350"/>
    <mergeCell ref="D350:H350"/>
    <mergeCell ref="D352:H352"/>
    <mergeCell ref="A349:B349"/>
    <mergeCell ref="D349:H349"/>
    <mergeCell ref="B345:L345"/>
    <mergeCell ref="B346:L346"/>
    <mergeCell ref="B343:L343"/>
    <mergeCell ref="B344:L344"/>
    <mergeCell ref="B37:I37"/>
    <mergeCell ref="B42:I42"/>
    <mergeCell ref="B50:I50"/>
    <mergeCell ref="B53:I53"/>
    <mergeCell ref="A106:D106"/>
    <mergeCell ref="J307:L307"/>
    <mergeCell ref="B306:C306"/>
    <mergeCell ref="E306:F306"/>
    <mergeCell ref="G306:I306"/>
    <mergeCell ref="A296:B296"/>
    <mergeCell ref="B302:C302"/>
    <mergeCell ref="E302:F302"/>
    <mergeCell ref="G302:I302"/>
    <mergeCell ref="B304:C304"/>
    <mergeCell ref="E304:F304"/>
    <mergeCell ref="G304:I304"/>
    <mergeCell ref="A298:B298"/>
    <mergeCell ref="C298:F298"/>
    <mergeCell ref="J298:M298"/>
    <mergeCell ref="A292:B292"/>
    <mergeCell ref="C292:F292"/>
    <mergeCell ref="J292:M292"/>
    <mergeCell ref="A294:B294"/>
    <mergeCell ref="C294:F294"/>
    <mergeCell ref="J309:L309"/>
    <mergeCell ref="J310:L310"/>
    <mergeCell ref="J311:L311"/>
    <mergeCell ref="J312:L312"/>
    <mergeCell ref="J313:L313"/>
    <mergeCell ref="J314:L314"/>
    <mergeCell ref="F125:H125"/>
    <mergeCell ref="J302:L302"/>
    <mergeCell ref="J303:L303"/>
    <mergeCell ref="J304:L304"/>
    <mergeCell ref="J305:L305"/>
    <mergeCell ref="J306:L306"/>
    <mergeCell ref="C296:F296"/>
    <mergeCell ref="J296:M296"/>
    <mergeCell ref="B272:F272"/>
    <mergeCell ref="G272:I272"/>
    <mergeCell ref="G314:I314"/>
    <mergeCell ref="B308:C308"/>
    <mergeCell ref="E308:F308"/>
    <mergeCell ref="G308:I308"/>
    <mergeCell ref="J308:L308"/>
    <mergeCell ref="J294:M294"/>
    <mergeCell ref="A288:B288"/>
    <mergeCell ref="C288:F288"/>
    <mergeCell ref="J327:L327"/>
    <mergeCell ref="J328:L328"/>
    <mergeCell ref="J329:L329"/>
    <mergeCell ref="J330:L330"/>
    <mergeCell ref="J317:L317"/>
    <mergeCell ref="J318:L318"/>
    <mergeCell ref="J319:L319"/>
    <mergeCell ref="J320:L320"/>
    <mergeCell ref="J321:L321"/>
    <mergeCell ref="J322:L322"/>
    <mergeCell ref="J323:L323"/>
    <mergeCell ref="J324:L324"/>
  </mergeCells>
  <phoneticPr fontId="0" type="noConversion"/>
  <conditionalFormatting sqref="I243:M243">
    <cfRule type="cellIs" dxfId="4" priority="7" stopIfTrue="1" operator="notEqual">
      <formula>0</formula>
    </cfRule>
    <cfRule type="cellIs" priority="8" stopIfTrue="1" operator="notEqual">
      <formula>0</formula>
    </cfRule>
  </conditionalFormatting>
  <conditionalFormatting sqref="E112:F112">
    <cfRule type="cellIs" dxfId="3" priority="4" stopIfTrue="1" operator="notEqual">
      <formula>100</formula>
    </cfRule>
    <cfRule type="cellIs" dxfId="2" priority="5" stopIfTrue="1" operator="notEqual">
      <formula>100</formula>
    </cfRule>
    <cfRule type="cellIs" priority="6" stopIfTrue="1" operator="notEqual">
      <formula>100</formula>
    </cfRule>
  </conditionalFormatting>
  <conditionalFormatting sqref="E103:F103">
    <cfRule type="cellIs" dxfId="1" priority="1" stopIfTrue="1" operator="notEqual">
      <formula>100</formula>
    </cfRule>
    <cfRule type="cellIs" dxfId="0" priority="2" stopIfTrue="1" operator="notEqual">
      <formula>100</formula>
    </cfRule>
    <cfRule type="cellIs" priority="3" stopIfTrue="1" operator="notEqual">
      <formula>100</formula>
    </cfRule>
  </conditionalFormatting>
  <printOptions horizontalCentered="1"/>
  <pageMargins left="0.39370078740157483" right="0.39370078740157483" top="0.35433070866141736" bottom="0.51181102362204722" header="0.51181102362204722" footer="0.35433070866141736"/>
  <pageSetup paperSize="9" scale="67" firstPageNumber="0" fitToHeight="5" orientation="portrait" horizontalDpi="300" verticalDpi="300" r:id="rId1"/>
  <headerFooter alignWithMargins="0">
    <oddFooter>&amp;C&amp;A&amp;RPagina &amp;P</oddFooter>
  </headerFooter>
  <rowBreaks count="2" manualBreakCount="2">
    <brk id="315" max="16383" man="1"/>
    <brk id="3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Manifestazione_2020</vt:lpstr>
      <vt:lpstr>'Dati Manifestazione_2020'!Area_stampa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Bianchi Roberta</dc:creator>
  <cp:lastModifiedBy>Mastroluisi Pietro</cp:lastModifiedBy>
  <cp:lastPrinted>2020-07-07T17:08:50Z</cp:lastPrinted>
  <dcterms:created xsi:type="dcterms:W3CDTF">2016-12-28T11:26:59Z</dcterms:created>
  <dcterms:modified xsi:type="dcterms:W3CDTF">2020-07-29T10:12:25Z</dcterms:modified>
</cp:coreProperties>
</file>