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xr:revisionPtr revIDLastSave="0" documentId="8_{5E4DDE35-0AA9-4CEB-81BB-0651E577219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ver" sheetId="2" r:id="rId1"/>
    <sheet name="Foglio1" sheetId="1" r:id="rId2"/>
    <sheet name="Foglio3" sheetId="3" r:id="rId3"/>
  </sheets>
  <definedNames>
    <definedName name="_xlnm.Print_Area" localSheetId="1">Foglio1!$A$1:$G$72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F52" i="1"/>
  <c r="F45" i="1"/>
  <c r="F39" i="1"/>
  <c r="F30" i="1"/>
  <c r="E30" i="1"/>
  <c r="F23" i="1"/>
  <c r="F16" i="1"/>
  <c r="E14" i="1"/>
  <c r="E70" i="1"/>
  <c r="E62" i="1"/>
  <c r="E52" i="1" l="1"/>
  <c r="E45" i="1" l="1"/>
  <c r="E39" i="1"/>
  <c r="E16" i="1"/>
  <c r="E23" i="1"/>
  <c r="E53" i="1" l="1"/>
  <c r="E31" i="1"/>
  <c r="E10" i="1"/>
  <c r="E63" i="1" l="1"/>
  <c r="F14" i="1" l="1"/>
  <c r="F31" i="1" s="1"/>
  <c r="F70" i="1"/>
  <c r="F62" i="1"/>
  <c r="F10" i="1"/>
  <c r="E71" i="1"/>
  <c r="F63" i="1" l="1"/>
  <c r="F71" i="1" s="1"/>
</calcChain>
</file>

<file path=xl/sharedStrings.xml><?xml version="1.0" encoding="utf-8"?>
<sst xmlns="http://schemas.openxmlformats.org/spreadsheetml/2006/main" count="60" uniqueCount="60">
  <si>
    <t>Tipo investimento</t>
  </si>
  <si>
    <t>Descrizione bene/servizio</t>
  </si>
  <si>
    <t>Estremi preventivo (data e n.)</t>
  </si>
  <si>
    <t>Fornitore/ Professionista</t>
  </si>
  <si>
    <t>Importo da preventivo al Netto di IVA (€)</t>
  </si>
  <si>
    <t>A.2) progettazione e direzione lavori</t>
  </si>
  <si>
    <t>A.3) Collaudi previsti per legge</t>
  </si>
  <si>
    <t>C.1.1 Brevetti</t>
  </si>
  <si>
    <t>C.1.2 Licenze</t>
  </si>
  <si>
    <t>C.1.3) …………………………………</t>
  </si>
  <si>
    <t>C.2) Programmi informatici</t>
  </si>
  <si>
    <t xml:space="preserve">C.2.1) …………………………………….  </t>
  </si>
  <si>
    <t xml:space="preserve">C.2.2) …………………………………….   </t>
  </si>
  <si>
    <t>C.3) Spese connesse all’acquisizione di certificazioni</t>
  </si>
  <si>
    <t xml:space="preserve">C.3.1) …………………………………….  </t>
  </si>
  <si>
    <t xml:space="preserve">C.3.2) …………………………………….   </t>
  </si>
  <si>
    <t>TOTALE C</t>
  </si>
  <si>
    <t>A SPESE GENERALI</t>
  </si>
  <si>
    <t>Importo della spesa ammesso ad agevolazione come limiti massimi di ammissibilità previsti  all'art. 7 dell'Avviso Pubblico</t>
  </si>
  <si>
    <t>Totale A (max 10%)</t>
  </si>
  <si>
    <t>B SPESE CONNESSE ALL'INVESTIMENTO MATERIALE</t>
  </si>
  <si>
    <t xml:space="preserve">B.1) Suolo aziendale </t>
  </si>
  <si>
    <t>Totale B.1 (max 10%)</t>
  </si>
  <si>
    <t>B.3) Opere murarie e assimilate</t>
  </si>
  <si>
    <t xml:space="preserve">B.3.1) …………………………………….  </t>
  </si>
  <si>
    <t xml:space="preserve">B.3.2) …………………………………….   </t>
  </si>
  <si>
    <t>B.4) Impianti macchinari, attrezzature</t>
  </si>
  <si>
    <t>B.4.1) …………………………………</t>
  </si>
  <si>
    <t>B.4.2) …………………………………</t>
  </si>
  <si>
    <t>Totale B.4</t>
  </si>
  <si>
    <t>C SPESE CONNESSE ALL'INVESTIMENTO IMMATERIALE</t>
  </si>
  <si>
    <t>Totale B)</t>
  </si>
  <si>
    <t xml:space="preserve"> </t>
  </si>
  <si>
    <t>A.4) Spese per garanzie fideiussorie</t>
  </si>
  <si>
    <t xml:space="preserve">Totale C.3 </t>
  </si>
  <si>
    <t>D) SPESE CONNESSE ALL'ACQUISTO DEI SERVIZI REALI</t>
  </si>
  <si>
    <r>
      <t>E)</t>
    </r>
    <r>
      <rPr>
        <b/>
        <sz val="7"/>
        <color theme="1"/>
        <rFont val="Times New Roman"/>
        <family val="1"/>
      </rPr>
      <t xml:space="preserve">    </t>
    </r>
    <r>
      <rPr>
        <b/>
        <sz val="8"/>
        <color theme="1"/>
        <rFont val="Verdana"/>
        <family val="2"/>
      </rPr>
      <t>SPESE DI AVVIO</t>
    </r>
  </si>
  <si>
    <t>TOTALE A+B+C+D+E</t>
  </si>
  <si>
    <t xml:space="preserve">Totale B.2 </t>
  </si>
  <si>
    <t>Totale B.3</t>
  </si>
  <si>
    <t xml:space="preserve">TOTALE D (max 10% ) </t>
  </si>
  <si>
    <t>TOTALE E (max 7%)</t>
  </si>
  <si>
    <t xml:space="preserve">E.1 Spese di personale  </t>
  </si>
  <si>
    <t xml:space="preserve">E.2 Spese di affitto dei locali </t>
  </si>
  <si>
    <t xml:space="preserve">E.3 spese relative all'utenze </t>
  </si>
  <si>
    <t xml:space="preserve">TOTALE COSTI DIRETTI (A+B+C+D) </t>
  </si>
  <si>
    <t>A.1) spese notarili, amministrative e di consulenza direttamente connesse alla costituzione dell’impresa</t>
  </si>
  <si>
    <t>D.2 consulenze per studi indagini</t>
  </si>
  <si>
    <t>D.5 consulenza legale, consulenza tecnica e finanziaria, altri servizi di consulenza e contabili;</t>
  </si>
  <si>
    <t>D.1 consulenze specialistiche funzionali all'avvio di impresa</t>
  </si>
  <si>
    <t xml:space="preserve">D.6 altre consulenze e servizi specifici necessari al progetto di impresa </t>
  </si>
  <si>
    <t xml:space="preserve">E.5 spese di assistenza contabile e fiscale, notarili, amministrative connesse all'avvio dell'attività di impresa </t>
  </si>
  <si>
    <t>A.5) spese per perizia tecnica giurata</t>
  </si>
  <si>
    <t>B.2) Spese di acquisto di  immobile ad uso esclusivo strumentale (categoria catastale Fabbricati ad uso produttivo e commerciale)</t>
  </si>
  <si>
    <t>Totale C.1</t>
  </si>
  <si>
    <t xml:space="preserve">Totale C.2 </t>
  </si>
  <si>
    <t>D.3 consulenza relativa a creazione, modifiche e aggiornamenti di sistemi informatici e siti web</t>
  </si>
  <si>
    <t xml:space="preserve">D.4 consulenza di promozione, comunicazione, pubblicità, articoli promozionali e attività o informazioni collegate progetto di impresa </t>
  </si>
  <si>
    <t>E.4 spese di promozione (max 10%)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</si>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</sst>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i/>
      <sz val="7"/>
      <color theme="1"/>
      <name val="Verdana"/>
      <family val="2"/>
    </font>
    <font>
      <b/>
      <sz val="7"/>
      <color theme="1"/>
      <name val="Times New Roman"/>
      <family val="1"/>
    </font>
    <font>
      <b/>
      <sz val="10"/>
      <color theme="1"/>
      <name val="Verdan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horizontal="right" vertical="center"/>
    </xf>
    <xf numFmtId="164" fontId="1" fillId="8" borderId="12" xfId="0" applyNumberFormat="1" applyFont="1" applyFill="1" applyBorder="1" applyAlignment="1">
      <alignment horizontal="right" vertical="center" wrapText="1"/>
    </xf>
    <xf numFmtId="164" fontId="1" fillId="8" borderId="4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 wrapText="1"/>
    </xf>
    <xf numFmtId="164" fontId="1" fillId="3" borderId="12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164" fontId="2" fillId="8" borderId="4" xfId="0" applyNumberFormat="1" applyFont="1" applyFill="1" applyBorder="1" applyAlignment="1">
      <alignment vertical="center" wrapText="1"/>
    </xf>
    <xf numFmtId="164" fontId="1" fillId="0" borderId="4" xfId="0" applyNumberFormat="1" applyFont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 wrapText="1"/>
    </xf>
    <xf numFmtId="164" fontId="2" fillId="8" borderId="4" xfId="0" applyNumberFormat="1" applyFont="1" applyFill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vertical="center" wrapText="1"/>
    </xf>
    <xf numFmtId="164" fontId="2" fillId="5" borderId="12" xfId="0" applyNumberFormat="1" applyFont="1" applyFill="1" applyBorder="1" applyAlignment="1">
      <alignment vertical="center"/>
    </xf>
    <xf numFmtId="164" fontId="2" fillId="5" borderId="12" xfId="0" applyNumberFormat="1" applyFont="1" applyFill="1" applyBorder="1" applyAlignment="1">
      <alignment vertical="center" wrapText="1"/>
    </xf>
    <xf numFmtId="164" fontId="2" fillId="7" borderId="12" xfId="0" applyNumberFormat="1" applyFont="1" applyFill="1" applyBorder="1" applyAlignment="1">
      <alignment vertical="center"/>
    </xf>
    <xf numFmtId="164" fontId="2" fillId="7" borderId="12" xfId="0" applyNumberFormat="1" applyFont="1" applyFill="1" applyBorder="1" applyAlignment="1">
      <alignment vertical="center" wrapText="1"/>
    </xf>
    <xf numFmtId="164" fontId="2" fillId="6" borderId="4" xfId="0" applyNumberFormat="1" applyFont="1" applyFill="1" applyBorder="1" applyAlignment="1">
      <alignment vertical="center"/>
    </xf>
    <xf numFmtId="164" fontId="0" fillId="0" borderId="0" xfId="0" applyNumberFormat="1"/>
    <xf numFmtId="164" fontId="1" fillId="0" borderId="18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right" vertical="center"/>
    </xf>
    <xf numFmtId="0" fontId="6" fillId="5" borderId="8" xfId="0" applyFont="1" applyFill="1" applyBorder="1" applyAlignment="1">
      <alignment horizontal="right" vertical="center"/>
    </xf>
    <xf numFmtId="0" fontId="6" fillId="5" borderId="4" xfId="0" applyFont="1" applyFill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3" borderId="12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5" borderId="10" xfId="0" applyFont="1" applyFill="1" applyBorder="1" applyAlignment="1">
      <alignment horizontal="right" vertical="center"/>
    </xf>
    <xf numFmtId="0" fontId="6" fillId="5" borderId="11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righ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6" borderId="10" xfId="0" applyFont="1" applyFill="1" applyBorder="1" applyAlignment="1">
      <alignment horizontal="right" vertical="center"/>
    </xf>
    <xf numFmtId="0" fontId="2" fillId="6" borderId="11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164" fontId="1" fillId="3" borderId="9" xfId="0" applyNumberFormat="1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 wrapText="1"/>
    </xf>
    <xf numFmtId="0" fontId="6" fillId="7" borderId="20" xfId="0" applyFont="1" applyFill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2" fillId="4" borderId="13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>
      <selection activeCell="O18" sqref="O18"/>
    </sheetView>
  </sheetViews>
  <sheetFormatPr defaultRowHeight="14.5" x14ac:dyDescent="0.35"/>
  <sheetData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"/>
  <sheetViews>
    <sheetView tabSelected="1" view="pageBreakPreview" topLeftCell="A62" zoomScaleNormal="100" zoomScaleSheetLayoutView="100" workbookViewId="0">
      <selection activeCell="I77" sqref="I77"/>
    </sheetView>
  </sheetViews>
  <sheetFormatPr defaultRowHeight="14.5" x14ac:dyDescent="0.35"/>
  <cols>
    <col min="1" max="1" width="30.26953125" style="6" customWidth="1"/>
    <col min="2" max="2" width="22.1796875" customWidth="1"/>
    <col min="3" max="3" width="18.453125" customWidth="1"/>
    <col min="4" max="4" width="16.7265625" customWidth="1"/>
    <col min="5" max="5" width="18.1796875" style="45" customWidth="1"/>
    <col min="6" max="6" width="28.26953125" style="45" customWidth="1"/>
  </cols>
  <sheetData>
    <row r="1" spans="1:9" ht="40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4" t="s">
        <v>4</v>
      </c>
      <c r="F1" s="24" t="s">
        <v>18</v>
      </c>
    </row>
    <row r="2" spans="1:9" ht="15" thickBot="1" x14ac:dyDescent="0.4">
      <c r="A2" s="97" t="s">
        <v>17</v>
      </c>
      <c r="B2" s="98"/>
      <c r="C2" s="98"/>
      <c r="D2" s="98"/>
      <c r="E2" s="98"/>
      <c r="F2" s="99"/>
    </row>
    <row r="3" spans="1:9" ht="30" x14ac:dyDescent="0.35">
      <c r="A3" s="10" t="s">
        <v>46</v>
      </c>
      <c r="B3" s="11"/>
      <c r="C3" s="11"/>
      <c r="D3" s="11"/>
      <c r="E3" s="20">
        <v>1</v>
      </c>
      <c r="F3" s="21">
        <v>1</v>
      </c>
    </row>
    <row r="4" spans="1:9" x14ac:dyDescent="0.35">
      <c r="A4" s="58" t="s">
        <v>5</v>
      </c>
      <c r="B4" s="59"/>
      <c r="C4" s="59"/>
      <c r="D4" s="59"/>
      <c r="E4" s="60">
        <v>1</v>
      </c>
      <c r="F4" s="46">
        <v>1</v>
      </c>
      <c r="G4" s="50"/>
    </row>
    <row r="5" spans="1:9" x14ac:dyDescent="0.35">
      <c r="A5" s="58"/>
      <c r="B5" s="59"/>
      <c r="C5" s="59"/>
      <c r="D5" s="59"/>
      <c r="E5" s="60"/>
      <c r="F5" s="47"/>
      <c r="G5" s="50"/>
      <c r="I5" s="14"/>
    </row>
    <row r="6" spans="1:9" x14ac:dyDescent="0.35">
      <c r="A6" s="65" t="s">
        <v>6</v>
      </c>
      <c r="B6" s="63"/>
      <c r="C6" s="63"/>
      <c r="D6" s="63"/>
      <c r="E6" s="61">
        <v>1</v>
      </c>
      <c r="F6" s="48">
        <v>1</v>
      </c>
      <c r="G6" s="50"/>
    </row>
    <row r="7" spans="1:9" x14ac:dyDescent="0.35">
      <c r="A7" s="66"/>
      <c r="B7" s="64"/>
      <c r="C7" s="64"/>
      <c r="D7" s="64"/>
      <c r="E7" s="62"/>
      <c r="F7" s="49"/>
      <c r="G7" s="50"/>
    </row>
    <row r="8" spans="1:9" ht="24.75" customHeight="1" x14ac:dyDescent="0.35">
      <c r="A8" s="7" t="s">
        <v>33</v>
      </c>
      <c r="B8" s="8"/>
      <c r="C8" s="8"/>
      <c r="D8" s="8"/>
      <c r="E8" s="25">
        <v>1</v>
      </c>
      <c r="F8" s="22">
        <v>1</v>
      </c>
    </row>
    <row r="9" spans="1:9" ht="31.5" customHeight="1" thickBot="1" x14ac:dyDescent="0.4">
      <c r="A9" s="7" t="s">
        <v>52</v>
      </c>
      <c r="B9" s="8"/>
      <c r="C9" s="8"/>
      <c r="D9" s="8"/>
      <c r="E9" s="25">
        <v>1</v>
      </c>
      <c r="F9" s="23">
        <v>1</v>
      </c>
    </row>
    <row r="10" spans="1:9" ht="15" thickBot="1" x14ac:dyDescent="0.4">
      <c r="A10" s="55" t="s">
        <v>19</v>
      </c>
      <c r="B10" s="56"/>
      <c r="C10" s="56"/>
      <c r="D10" s="57"/>
      <c r="E10" s="27">
        <f>SUM(E3:E9)</f>
        <v>5</v>
      </c>
      <c r="F10" s="28">
        <f>IF(E10&lt;=(10*(E63-E10)/100),E10,(10*(E63-E10)/100))</f>
        <v>1.9</v>
      </c>
    </row>
    <row r="11" spans="1:9" ht="15" thickBot="1" x14ac:dyDescent="0.4">
      <c r="A11" s="97" t="s">
        <v>20</v>
      </c>
      <c r="B11" s="98"/>
      <c r="C11" s="98"/>
      <c r="D11" s="98"/>
      <c r="E11" s="98"/>
      <c r="F11" s="99"/>
    </row>
    <row r="12" spans="1:9" x14ac:dyDescent="0.35">
      <c r="A12" s="67" t="s">
        <v>21</v>
      </c>
      <c r="B12" s="68"/>
      <c r="C12" s="69"/>
      <c r="D12" s="68"/>
      <c r="E12" s="70">
        <v>1</v>
      </c>
      <c r="F12" s="82">
        <v>1</v>
      </c>
    </row>
    <row r="13" spans="1:9" ht="10.5" customHeight="1" thickBot="1" x14ac:dyDescent="0.4">
      <c r="A13" s="67"/>
      <c r="B13" s="68"/>
      <c r="C13" s="69"/>
      <c r="D13" s="68"/>
      <c r="E13" s="70"/>
      <c r="F13" s="82"/>
    </row>
    <row r="14" spans="1:9" ht="10.5" customHeight="1" thickBot="1" x14ac:dyDescent="0.4">
      <c r="A14" s="71" t="s">
        <v>22</v>
      </c>
      <c r="B14" s="72"/>
      <c r="C14" s="72"/>
      <c r="D14" s="73"/>
      <c r="E14" s="31">
        <f>SUM(E12:E12)</f>
        <v>1</v>
      </c>
      <c r="F14" s="32">
        <f>IF(E14&lt;=(10*(E63-E14)/100),E14,(10*(E63-E14)/100))</f>
        <v>1</v>
      </c>
    </row>
    <row r="15" spans="1:9" ht="57" customHeight="1" thickBot="1" x14ac:dyDescent="0.4">
      <c r="A15" s="17" t="s">
        <v>53</v>
      </c>
      <c r="B15" s="18"/>
      <c r="C15" s="19"/>
      <c r="D15" s="18"/>
      <c r="E15" s="29">
        <v>1</v>
      </c>
      <c r="F15" s="30">
        <v>1</v>
      </c>
    </row>
    <row r="16" spans="1:9" ht="10.5" customHeight="1" thickBot="1" x14ac:dyDescent="0.4">
      <c r="A16" s="71" t="s">
        <v>38</v>
      </c>
      <c r="B16" s="72"/>
      <c r="C16" s="72"/>
      <c r="D16" s="73"/>
      <c r="E16" s="31">
        <f>SUM(E15)</f>
        <v>1</v>
      </c>
      <c r="F16" s="32">
        <f>SUM(F15:F15)</f>
        <v>1</v>
      </c>
    </row>
    <row r="17" spans="1:6" x14ac:dyDescent="0.35">
      <c r="A17" s="67" t="s">
        <v>23</v>
      </c>
      <c r="B17" s="68"/>
      <c r="C17" s="69"/>
      <c r="D17" s="68"/>
      <c r="E17" s="70"/>
      <c r="F17" s="82"/>
    </row>
    <row r="18" spans="1:6" x14ac:dyDescent="0.35">
      <c r="A18" s="67"/>
      <c r="B18" s="68"/>
      <c r="C18" s="69"/>
      <c r="D18" s="68"/>
      <c r="E18" s="70"/>
      <c r="F18" s="82"/>
    </row>
    <row r="19" spans="1:6" x14ac:dyDescent="0.35">
      <c r="A19" s="83" t="s">
        <v>24</v>
      </c>
      <c r="B19" s="84"/>
      <c r="C19" s="84"/>
      <c r="D19" s="84"/>
      <c r="E19" s="85">
        <v>1</v>
      </c>
      <c r="F19" s="86">
        <v>1</v>
      </c>
    </row>
    <row r="20" spans="1:6" ht="15" thickBot="1" x14ac:dyDescent="0.4">
      <c r="A20" s="75"/>
      <c r="B20" s="77"/>
      <c r="C20" s="77"/>
      <c r="D20" s="77"/>
      <c r="E20" s="79"/>
      <c r="F20" s="81"/>
    </row>
    <row r="21" spans="1:6" x14ac:dyDescent="0.35">
      <c r="A21" s="74" t="s">
        <v>25</v>
      </c>
      <c r="B21" s="76"/>
      <c r="C21" s="76"/>
      <c r="D21" s="76"/>
      <c r="E21" s="78">
        <v>1</v>
      </c>
      <c r="F21" s="80">
        <v>1</v>
      </c>
    </row>
    <row r="22" spans="1:6" ht="15" thickBot="1" x14ac:dyDescent="0.4">
      <c r="A22" s="75"/>
      <c r="B22" s="77"/>
      <c r="C22" s="77"/>
      <c r="D22" s="77"/>
      <c r="E22" s="79"/>
      <c r="F22" s="81"/>
    </row>
    <row r="23" spans="1:6" ht="15" thickBot="1" x14ac:dyDescent="0.4">
      <c r="A23" s="71" t="s">
        <v>39</v>
      </c>
      <c r="B23" s="72"/>
      <c r="C23" s="72"/>
      <c r="D23" s="73"/>
      <c r="E23" s="31">
        <f>SUM(E17:E22)</f>
        <v>2</v>
      </c>
      <c r="F23" s="31">
        <f>SUM(F17:F22)</f>
        <v>2</v>
      </c>
    </row>
    <row r="24" spans="1:6" x14ac:dyDescent="0.35">
      <c r="A24" s="67" t="s">
        <v>26</v>
      </c>
      <c r="B24" s="68"/>
      <c r="C24" s="69"/>
      <c r="D24" s="68"/>
      <c r="E24" s="70"/>
      <c r="F24" s="82"/>
    </row>
    <row r="25" spans="1:6" ht="15" thickBot="1" x14ac:dyDescent="0.4">
      <c r="A25" s="67"/>
      <c r="B25" s="68"/>
      <c r="C25" s="69"/>
      <c r="D25" s="68"/>
      <c r="E25" s="70"/>
      <c r="F25" s="82"/>
    </row>
    <row r="26" spans="1:6" x14ac:dyDescent="0.35">
      <c r="A26" s="74" t="s">
        <v>27</v>
      </c>
      <c r="B26" s="87"/>
      <c r="C26" s="87"/>
      <c r="D26" s="76"/>
      <c r="E26" s="78">
        <v>1</v>
      </c>
      <c r="F26" s="80">
        <v>1</v>
      </c>
    </row>
    <row r="27" spans="1:6" ht="15" thickBot="1" x14ac:dyDescent="0.4">
      <c r="A27" s="75"/>
      <c r="B27" s="88"/>
      <c r="C27" s="88"/>
      <c r="D27" s="77"/>
      <c r="E27" s="79"/>
      <c r="F27" s="81"/>
    </row>
    <row r="28" spans="1:6" x14ac:dyDescent="0.35">
      <c r="A28" s="74" t="s">
        <v>28</v>
      </c>
      <c r="B28" s="76"/>
      <c r="C28" s="76"/>
      <c r="D28" s="76"/>
      <c r="E28" s="78">
        <v>1</v>
      </c>
      <c r="F28" s="80">
        <v>1</v>
      </c>
    </row>
    <row r="29" spans="1:6" ht="15" thickBot="1" x14ac:dyDescent="0.4">
      <c r="A29" s="75"/>
      <c r="B29" s="77"/>
      <c r="C29" s="77"/>
      <c r="D29" s="77"/>
      <c r="E29" s="79"/>
      <c r="F29" s="81"/>
    </row>
    <row r="30" spans="1:6" ht="20.25" customHeight="1" thickBot="1" x14ac:dyDescent="0.4">
      <c r="A30" s="71" t="s">
        <v>29</v>
      </c>
      <c r="B30" s="72"/>
      <c r="C30" s="72"/>
      <c r="D30" s="73"/>
      <c r="E30" s="33">
        <f>SUM(E26:E29)</f>
        <v>2</v>
      </c>
      <c r="F30" s="33">
        <f>SUM(F26:F29)</f>
        <v>2</v>
      </c>
    </row>
    <row r="31" spans="1:6" ht="15" thickBot="1" x14ac:dyDescent="0.4">
      <c r="A31" s="89" t="s">
        <v>31</v>
      </c>
      <c r="B31" s="90"/>
      <c r="C31" s="90"/>
      <c r="D31" s="91"/>
      <c r="E31" s="27">
        <f>E14+E16+E23+E30</f>
        <v>6</v>
      </c>
      <c r="F31" s="27">
        <f>F14+F16+F23+F30</f>
        <v>6</v>
      </c>
    </row>
    <row r="32" spans="1:6" ht="15" thickBot="1" x14ac:dyDescent="0.4">
      <c r="A32" s="97" t="s">
        <v>30</v>
      </c>
      <c r="B32" s="98"/>
      <c r="C32" s="98"/>
      <c r="D32" s="98"/>
      <c r="E32" s="98"/>
      <c r="F32" s="99"/>
    </row>
    <row r="33" spans="1:6" x14ac:dyDescent="0.35">
      <c r="A33" s="92" t="s">
        <v>7</v>
      </c>
      <c r="B33" s="76"/>
      <c r="C33" s="76"/>
      <c r="D33" s="76"/>
      <c r="E33" s="78">
        <v>1</v>
      </c>
      <c r="F33" s="80">
        <v>1</v>
      </c>
    </row>
    <row r="34" spans="1:6" ht="15" thickBot="1" x14ac:dyDescent="0.4">
      <c r="A34" s="93"/>
      <c r="B34" s="77"/>
      <c r="C34" s="77"/>
      <c r="D34" s="77"/>
      <c r="E34" s="79"/>
      <c r="F34" s="81"/>
    </row>
    <row r="35" spans="1:6" x14ac:dyDescent="0.35">
      <c r="A35" s="74" t="s">
        <v>8</v>
      </c>
      <c r="B35" s="76"/>
      <c r="C35" s="76"/>
      <c r="D35" s="76"/>
      <c r="E35" s="78">
        <v>1</v>
      </c>
      <c r="F35" s="80">
        <v>1</v>
      </c>
    </row>
    <row r="36" spans="1:6" ht="15" thickBot="1" x14ac:dyDescent="0.4">
      <c r="A36" s="75"/>
      <c r="B36" s="77"/>
      <c r="C36" s="77"/>
      <c r="D36" s="77"/>
      <c r="E36" s="79"/>
      <c r="F36" s="81"/>
    </row>
    <row r="37" spans="1:6" x14ac:dyDescent="0.35">
      <c r="A37" s="92" t="s">
        <v>9</v>
      </c>
      <c r="B37" s="76"/>
      <c r="C37" s="76"/>
      <c r="D37" s="76"/>
      <c r="E37" s="78">
        <v>1</v>
      </c>
      <c r="F37" s="80">
        <v>1</v>
      </c>
    </row>
    <row r="38" spans="1:6" ht="15" thickBot="1" x14ac:dyDescent="0.4">
      <c r="A38" s="93"/>
      <c r="B38" s="77"/>
      <c r="C38" s="77"/>
      <c r="D38" s="77"/>
      <c r="E38" s="79"/>
      <c r="F38" s="81"/>
    </row>
    <row r="39" spans="1:6" ht="15" thickBot="1" x14ac:dyDescent="0.4">
      <c r="A39" s="71" t="s">
        <v>54</v>
      </c>
      <c r="B39" s="72"/>
      <c r="C39" s="72"/>
      <c r="D39" s="73"/>
      <c r="E39" s="31">
        <f>SUM(E33:E38)</f>
        <v>3</v>
      </c>
      <c r="F39" s="31">
        <f>SUM(F33:F38)</f>
        <v>3</v>
      </c>
    </row>
    <row r="40" spans="1:6" ht="15" thickBot="1" x14ac:dyDescent="0.4">
      <c r="A40" s="5" t="s">
        <v>10</v>
      </c>
      <c r="B40" s="3"/>
      <c r="C40" s="4"/>
      <c r="D40" s="3"/>
      <c r="E40" s="34"/>
      <c r="F40" s="35"/>
    </row>
    <row r="41" spans="1:6" x14ac:dyDescent="0.35">
      <c r="A41" s="74" t="s">
        <v>11</v>
      </c>
      <c r="B41" s="76"/>
      <c r="C41" s="76"/>
      <c r="D41" s="76"/>
      <c r="E41" s="78">
        <v>1</v>
      </c>
      <c r="F41" s="80">
        <v>1</v>
      </c>
    </row>
    <row r="42" spans="1:6" ht="15" thickBot="1" x14ac:dyDescent="0.4">
      <c r="A42" s="75"/>
      <c r="B42" s="77"/>
      <c r="C42" s="77"/>
      <c r="D42" s="77"/>
      <c r="E42" s="79"/>
      <c r="F42" s="81"/>
    </row>
    <row r="43" spans="1:6" x14ac:dyDescent="0.35">
      <c r="A43" s="74" t="s">
        <v>12</v>
      </c>
      <c r="B43" s="76"/>
      <c r="C43" s="76"/>
      <c r="D43" s="76"/>
      <c r="E43" s="78">
        <v>1</v>
      </c>
      <c r="F43" s="80">
        <v>1</v>
      </c>
    </row>
    <row r="44" spans="1:6" ht="15" thickBot="1" x14ac:dyDescent="0.4">
      <c r="A44" s="75"/>
      <c r="B44" s="77"/>
      <c r="C44" s="77"/>
      <c r="D44" s="77"/>
      <c r="E44" s="79"/>
      <c r="F44" s="81"/>
    </row>
    <row r="45" spans="1:6" ht="15" thickBot="1" x14ac:dyDescent="0.4">
      <c r="A45" s="71" t="s">
        <v>55</v>
      </c>
      <c r="B45" s="72"/>
      <c r="C45" s="72"/>
      <c r="D45" s="73"/>
      <c r="E45" s="36">
        <f>SUM(E41:E44)</f>
        <v>2</v>
      </c>
      <c r="F45" s="36">
        <f>SUM(F41:F44)</f>
        <v>2</v>
      </c>
    </row>
    <row r="46" spans="1:6" x14ac:dyDescent="0.35">
      <c r="A46" s="110" t="s">
        <v>13</v>
      </c>
      <c r="B46" s="112"/>
      <c r="C46" s="114"/>
      <c r="D46" s="112"/>
      <c r="E46" s="116"/>
      <c r="F46" s="101"/>
    </row>
    <row r="47" spans="1:6" ht="15" thickBot="1" x14ac:dyDescent="0.4">
      <c r="A47" s="111"/>
      <c r="B47" s="113"/>
      <c r="C47" s="115"/>
      <c r="D47" s="113"/>
      <c r="E47" s="117"/>
      <c r="F47" s="102"/>
    </row>
    <row r="48" spans="1:6" x14ac:dyDescent="0.35">
      <c r="A48" s="74" t="s">
        <v>14</v>
      </c>
      <c r="B48" s="76"/>
      <c r="C48" s="76"/>
      <c r="D48" s="76"/>
      <c r="E48" s="78">
        <v>1</v>
      </c>
      <c r="F48" s="80">
        <v>1</v>
      </c>
    </row>
    <row r="49" spans="1:6" ht="15" thickBot="1" x14ac:dyDescent="0.4">
      <c r="A49" s="75"/>
      <c r="B49" s="77"/>
      <c r="C49" s="77"/>
      <c r="D49" s="77"/>
      <c r="E49" s="79"/>
      <c r="F49" s="81"/>
    </row>
    <row r="50" spans="1:6" x14ac:dyDescent="0.35">
      <c r="A50" s="74" t="s">
        <v>15</v>
      </c>
      <c r="B50" s="76"/>
      <c r="C50" s="76"/>
      <c r="D50" s="76"/>
      <c r="E50" s="78">
        <v>1</v>
      </c>
      <c r="F50" s="80">
        <v>1</v>
      </c>
    </row>
    <row r="51" spans="1:6" ht="15" thickBot="1" x14ac:dyDescent="0.4">
      <c r="A51" s="75"/>
      <c r="B51" s="77"/>
      <c r="C51" s="77"/>
      <c r="D51" s="77"/>
      <c r="E51" s="79"/>
      <c r="F51" s="81"/>
    </row>
    <row r="52" spans="1:6" ht="15" thickBot="1" x14ac:dyDescent="0.4">
      <c r="A52" s="71" t="s">
        <v>34</v>
      </c>
      <c r="B52" s="72"/>
      <c r="C52" s="72"/>
      <c r="D52" s="73"/>
      <c r="E52" s="31">
        <f>SUM(E46:E51)</f>
        <v>2</v>
      </c>
      <c r="F52" s="37">
        <f>SUM(F48:F51)</f>
        <v>2</v>
      </c>
    </row>
    <row r="53" spans="1:6" ht="15" thickBot="1" x14ac:dyDescent="0.4">
      <c r="A53" s="89" t="s">
        <v>16</v>
      </c>
      <c r="B53" s="90"/>
      <c r="C53" s="90"/>
      <c r="D53" s="91"/>
      <c r="E53" s="27">
        <f>E39+E45+E52</f>
        <v>7</v>
      </c>
      <c r="F53" s="28">
        <f>F39+F45+F52</f>
        <v>7</v>
      </c>
    </row>
    <row r="54" spans="1:6" ht="15.75" customHeight="1" x14ac:dyDescent="0.35">
      <c r="A54" s="51" t="s">
        <v>35</v>
      </c>
      <c r="B54" s="52"/>
      <c r="C54" s="52"/>
      <c r="D54" s="52"/>
      <c r="E54" s="52"/>
      <c r="F54" s="53"/>
    </row>
    <row r="55" spans="1:6" x14ac:dyDescent="0.35">
      <c r="A55" s="100" t="s">
        <v>49</v>
      </c>
      <c r="B55" s="59"/>
      <c r="C55" s="59"/>
      <c r="D55" s="59"/>
      <c r="E55" s="60">
        <v>1</v>
      </c>
      <c r="F55" s="109">
        <v>1</v>
      </c>
    </row>
    <row r="56" spans="1:6" x14ac:dyDescent="0.35">
      <c r="A56" s="100"/>
      <c r="B56" s="59"/>
      <c r="C56" s="59"/>
      <c r="D56" s="59"/>
      <c r="E56" s="60"/>
      <c r="F56" s="109"/>
    </row>
    <row r="57" spans="1:6" ht="21" customHeight="1" x14ac:dyDescent="0.35">
      <c r="A57" s="9" t="s">
        <v>47</v>
      </c>
      <c r="B57" s="8"/>
      <c r="C57" s="8"/>
      <c r="D57" s="8"/>
      <c r="E57" s="25">
        <v>1</v>
      </c>
      <c r="F57" s="38">
        <v>1</v>
      </c>
    </row>
    <row r="58" spans="1:6" ht="30" x14ac:dyDescent="0.35">
      <c r="A58" s="12" t="s">
        <v>56</v>
      </c>
      <c r="B58" s="13"/>
      <c r="C58" s="13"/>
      <c r="D58" s="13"/>
      <c r="E58" s="26">
        <v>1</v>
      </c>
      <c r="F58" s="39">
        <v>1</v>
      </c>
    </row>
    <row r="59" spans="1:6" ht="40" x14ac:dyDescent="0.35">
      <c r="A59" s="12" t="s">
        <v>57</v>
      </c>
      <c r="B59" s="13"/>
      <c r="C59" s="13"/>
      <c r="D59" s="13"/>
      <c r="E59" s="26">
        <v>1</v>
      </c>
      <c r="F59" s="39">
        <v>1</v>
      </c>
    </row>
    <row r="60" spans="1:6" ht="30" x14ac:dyDescent="0.35">
      <c r="A60" s="12" t="s">
        <v>48</v>
      </c>
      <c r="B60" s="13"/>
      <c r="C60" s="13"/>
      <c r="D60" s="13"/>
      <c r="E60" s="26">
        <v>1</v>
      </c>
      <c r="F60" s="39">
        <v>1</v>
      </c>
    </row>
    <row r="61" spans="1:6" ht="27.5" customHeight="1" x14ac:dyDescent="0.35">
      <c r="A61" s="12" t="s">
        <v>50</v>
      </c>
      <c r="B61" s="13"/>
      <c r="C61" s="13"/>
      <c r="D61" s="13"/>
      <c r="E61" s="26">
        <v>1</v>
      </c>
      <c r="F61" s="39">
        <v>1</v>
      </c>
    </row>
    <row r="62" spans="1:6" ht="24" customHeight="1" x14ac:dyDescent="0.35">
      <c r="A62" s="54" t="s">
        <v>40</v>
      </c>
      <c r="B62" s="54"/>
      <c r="C62" s="54"/>
      <c r="D62" s="54"/>
      <c r="E62" s="40">
        <f>SUM(E55:E61)</f>
        <v>6</v>
      </c>
      <c r="F62" s="41">
        <f>IF(E62&lt;=(10*(E63-E62)/100),E62,(10*(E63-E62)/100))</f>
        <v>1.8</v>
      </c>
    </row>
    <row r="63" spans="1:6" ht="24" customHeight="1" x14ac:dyDescent="0.35">
      <c r="A63" s="103" t="s">
        <v>45</v>
      </c>
      <c r="B63" s="104"/>
      <c r="C63" s="104"/>
      <c r="D63" s="105"/>
      <c r="E63" s="42">
        <f>E10+E31+E53+E62</f>
        <v>24</v>
      </c>
      <c r="F63" s="43">
        <f>F10+F31+F53+F62</f>
        <v>16.7</v>
      </c>
    </row>
    <row r="64" spans="1:6" ht="15.75" customHeight="1" x14ac:dyDescent="0.35">
      <c r="A64" s="106" t="s">
        <v>36</v>
      </c>
      <c r="B64" s="107"/>
      <c r="C64" s="107"/>
      <c r="D64" s="107"/>
      <c r="E64" s="107"/>
      <c r="F64" s="108"/>
    </row>
    <row r="65" spans="1:8" ht="15" thickBot="1" x14ac:dyDescent="0.4">
      <c r="A65" s="9" t="s">
        <v>42</v>
      </c>
      <c r="B65" s="8"/>
      <c r="C65" s="8"/>
      <c r="D65" s="8"/>
      <c r="E65" s="25">
        <v>1</v>
      </c>
      <c r="F65" s="32">
        <v>1</v>
      </c>
    </row>
    <row r="66" spans="1:8" ht="15" thickBot="1" x14ac:dyDescent="0.4">
      <c r="A66" s="9" t="s">
        <v>43</v>
      </c>
      <c r="B66" s="8"/>
      <c r="C66" s="8"/>
      <c r="D66" s="8"/>
      <c r="E66" s="25">
        <v>1</v>
      </c>
      <c r="F66" s="32">
        <v>1</v>
      </c>
      <c r="H66" t="s">
        <v>32</v>
      </c>
    </row>
    <row r="67" spans="1:8" ht="15" thickBot="1" x14ac:dyDescent="0.4">
      <c r="A67" s="9" t="s">
        <v>44</v>
      </c>
      <c r="B67" s="8"/>
      <c r="C67" s="8"/>
      <c r="D67" s="8"/>
      <c r="E67" s="25">
        <v>1</v>
      </c>
      <c r="F67" s="32">
        <v>1</v>
      </c>
    </row>
    <row r="68" spans="1:8" ht="24" customHeight="1" thickBot="1" x14ac:dyDescent="0.4">
      <c r="A68" s="9" t="s">
        <v>58</v>
      </c>
      <c r="B68" s="8"/>
      <c r="C68" s="8"/>
      <c r="D68" s="8"/>
      <c r="E68" s="25">
        <v>1</v>
      </c>
      <c r="F68" s="32">
        <v>1</v>
      </c>
    </row>
    <row r="69" spans="1:8" ht="42.75" customHeight="1" thickBot="1" x14ac:dyDescent="0.4">
      <c r="A69" s="9" t="s">
        <v>51</v>
      </c>
      <c r="B69" s="8"/>
      <c r="C69" s="8"/>
      <c r="D69" s="8"/>
      <c r="E69" s="25">
        <v>1</v>
      </c>
      <c r="F69" s="32">
        <v>1</v>
      </c>
    </row>
    <row r="70" spans="1:8" ht="15" thickBot="1" x14ac:dyDescent="0.4">
      <c r="A70" s="55" t="s">
        <v>41</v>
      </c>
      <c r="B70" s="56"/>
      <c r="C70" s="56"/>
      <c r="D70" s="57"/>
      <c r="E70" s="27">
        <f>SUM(E65:E69)</f>
        <v>5</v>
      </c>
      <c r="F70" s="28">
        <f>IF(E70&lt;=(7*(E63-E70)/100),E70,(7*(E63-E70)/100))</f>
        <v>1.33</v>
      </c>
    </row>
    <row r="71" spans="1:8" ht="32.25" customHeight="1" thickBot="1" x14ac:dyDescent="0.4">
      <c r="A71" s="94" t="s">
        <v>37</v>
      </c>
      <c r="B71" s="95"/>
      <c r="C71" s="95"/>
      <c r="D71" s="96"/>
      <c r="E71" s="44">
        <f>E63+E70</f>
        <v>29</v>
      </c>
      <c r="F71" s="44">
        <f>F63+F70</f>
        <v>18.03</v>
      </c>
    </row>
    <row r="72" spans="1:8" ht="30.75" customHeight="1" x14ac:dyDescent="0.35">
      <c r="A72" s="16"/>
    </row>
    <row r="74" spans="1:8" x14ac:dyDescent="0.35">
      <c r="D74" s="15"/>
    </row>
    <row r="76" spans="1:8" x14ac:dyDescent="0.35">
      <c r="F76" s="45" t="s">
        <v>59</v>
      </c>
    </row>
  </sheetData>
  <mergeCells count="128">
    <mergeCell ref="A63:D63"/>
    <mergeCell ref="F24:F25"/>
    <mergeCell ref="A32:F32"/>
    <mergeCell ref="A64:F64"/>
    <mergeCell ref="F12:F13"/>
    <mergeCell ref="A14:D14"/>
    <mergeCell ref="E55:E56"/>
    <mergeCell ref="F55:F56"/>
    <mergeCell ref="D48:D49"/>
    <mergeCell ref="E48:E49"/>
    <mergeCell ref="F48:F49"/>
    <mergeCell ref="A45:D45"/>
    <mergeCell ref="A46:A47"/>
    <mergeCell ref="B46:B47"/>
    <mergeCell ref="C46:C47"/>
    <mergeCell ref="D46:D47"/>
    <mergeCell ref="E46:E47"/>
    <mergeCell ref="A71:D71"/>
    <mergeCell ref="A2:F2"/>
    <mergeCell ref="A11:F11"/>
    <mergeCell ref="A12:A13"/>
    <mergeCell ref="B12:B13"/>
    <mergeCell ref="C12:C13"/>
    <mergeCell ref="D12:D13"/>
    <mergeCell ref="A52:D52"/>
    <mergeCell ref="A53:D53"/>
    <mergeCell ref="A55:A56"/>
    <mergeCell ref="B55:B56"/>
    <mergeCell ref="C55:C56"/>
    <mergeCell ref="D55:D56"/>
    <mergeCell ref="A50:A51"/>
    <mergeCell ref="B50:B51"/>
    <mergeCell ref="C50:C51"/>
    <mergeCell ref="D50:D51"/>
    <mergeCell ref="E50:E51"/>
    <mergeCell ref="F50:F51"/>
    <mergeCell ref="F46:F47"/>
    <mergeCell ref="A48:A49"/>
    <mergeCell ref="B48:B49"/>
    <mergeCell ref="C48:C49"/>
    <mergeCell ref="A37:A38"/>
    <mergeCell ref="B37:B38"/>
    <mergeCell ref="C37:C38"/>
    <mergeCell ref="D37:D38"/>
    <mergeCell ref="E37:E38"/>
    <mergeCell ref="F37:F38"/>
    <mergeCell ref="E33:E34"/>
    <mergeCell ref="F33:F34"/>
    <mergeCell ref="A35:A36"/>
    <mergeCell ref="B35:B36"/>
    <mergeCell ref="C35:C36"/>
    <mergeCell ref="D35:D36"/>
    <mergeCell ref="E35:E36"/>
    <mergeCell ref="F35:F36"/>
    <mergeCell ref="A43:A44"/>
    <mergeCell ref="B43:B44"/>
    <mergeCell ref="C43:C44"/>
    <mergeCell ref="D43:D44"/>
    <mergeCell ref="E43:E44"/>
    <mergeCell ref="F43:F44"/>
    <mergeCell ref="A39:D39"/>
    <mergeCell ref="A41:A42"/>
    <mergeCell ref="B41:B42"/>
    <mergeCell ref="C41:C42"/>
    <mergeCell ref="D41:D42"/>
    <mergeCell ref="E41:E42"/>
    <mergeCell ref="F41:F42"/>
    <mergeCell ref="A30:D30"/>
    <mergeCell ref="A31:D31"/>
    <mergeCell ref="A33:A34"/>
    <mergeCell ref="B33:B34"/>
    <mergeCell ref="C33:C34"/>
    <mergeCell ref="D33:D34"/>
    <mergeCell ref="F26:F27"/>
    <mergeCell ref="A28:A29"/>
    <mergeCell ref="B28:B29"/>
    <mergeCell ref="C28:C29"/>
    <mergeCell ref="D28:D29"/>
    <mergeCell ref="E28:E29"/>
    <mergeCell ref="F28:F29"/>
    <mergeCell ref="A23:D23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A21:A22"/>
    <mergeCell ref="B21:B22"/>
    <mergeCell ref="C21:C22"/>
    <mergeCell ref="D21:D22"/>
    <mergeCell ref="E21:E22"/>
    <mergeCell ref="F21:F22"/>
    <mergeCell ref="F17:F18"/>
    <mergeCell ref="A19:A20"/>
    <mergeCell ref="B19:B20"/>
    <mergeCell ref="C19:C20"/>
    <mergeCell ref="D19:D20"/>
    <mergeCell ref="E19:E20"/>
    <mergeCell ref="F19:F20"/>
    <mergeCell ref="F4:F5"/>
    <mergeCell ref="F6:F7"/>
    <mergeCell ref="G4:G7"/>
    <mergeCell ref="A54:F54"/>
    <mergeCell ref="A62:D62"/>
    <mergeCell ref="A70:D70"/>
    <mergeCell ref="A4:A5"/>
    <mergeCell ref="B4:B5"/>
    <mergeCell ref="C4:C5"/>
    <mergeCell ref="D4:D5"/>
    <mergeCell ref="E4:E5"/>
    <mergeCell ref="E6:E7"/>
    <mergeCell ref="D6:D7"/>
    <mergeCell ref="C6:C7"/>
    <mergeCell ref="B6:B7"/>
    <mergeCell ref="A6:A7"/>
    <mergeCell ref="A10:D10"/>
    <mergeCell ref="A17:A18"/>
    <mergeCell ref="B17:B18"/>
    <mergeCell ref="C17:C18"/>
    <mergeCell ref="D17:D18"/>
    <mergeCell ref="E17:E18"/>
    <mergeCell ref="E12:E13"/>
    <mergeCell ref="A16:D16"/>
  </mergeCell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Cover</vt:lpstr>
      <vt:lpstr>Foglio1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 Vecchio Giuseppina</dc:creator>
  <cp:lastModifiedBy>t460s</cp:lastModifiedBy>
  <cp:lastPrinted>2016-10-18T12:47:26Z</cp:lastPrinted>
  <dcterms:created xsi:type="dcterms:W3CDTF">2016-09-20T15:06:41Z</dcterms:created>
  <dcterms:modified xsi:type="dcterms:W3CDTF">2025-06-30T10:06:04Z</dcterms:modified>
</cp:coreProperties>
</file>