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19440" windowHeight="12600"/>
  </bookViews>
  <sheets>
    <sheet name="Dati Manifestazione_2019" sheetId="1" r:id="rId1"/>
  </sheets>
  <definedNames>
    <definedName name="_xlnm.Print_Area" localSheetId="0">'Dati Manifestazione_2019'!$A$1:$M$340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0" i="1" l="1"/>
  <c r="F28" i="1"/>
  <c r="K83" i="1"/>
  <c r="K84" i="1"/>
  <c r="K85" i="1"/>
  <c r="K86" i="1"/>
  <c r="K87" i="1"/>
  <c r="I117" i="1"/>
  <c r="J117" i="1"/>
  <c r="K117" i="1"/>
  <c r="L117" i="1"/>
  <c r="M117" i="1"/>
  <c r="I129" i="1"/>
  <c r="J129" i="1"/>
  <c r="K129" i="1"/>
  <c r="L129" i="1"/>
  <c r="M129" i="1"/>
  <c r="I140" i="1"/>
  <c r="J140" i="1"/>
  <c r="K140" i="1"/>
  <c r="L140" i="1"/>
  <c r="M140" i="1"/>
  <c r="K147" i="1"/>
  <c r="L147" i="1"/>
  <c r="M147" i="1"/>
  <c r="K165" i="1"/>
  <c r="L165" i="1"/>
  <c r="M165" i="1"/>
  <c r="I172" i="1"/>
  <c r="J172" i="1"/>
  <c r="K172" i="1"/>
  <c r="L172" i="1"/>
  <c r="M172" i="1"/>
  <c r="I191" i="1"/>
  <c r="J191" i="1"/>
  <c r="K191" i="1"/>
  <c r="L191" i="1"/>
  <c r="M191" i="1"/>
  <c r="K195" i="1"/>
  <c r="L195" i="1"/>
  <c r="M195" i="1"/>
  <c r="Q195" i="1"/>
  <c r="K201" i="1"/>
  <c r="I201" i="1"/>
  <c r="J201" i="1"/>
  <c r="L201" i="1"/>
  <c r="M201" i="1"/>
  <c r="M202" i="1" s="1"/>
  <c r="I213" i="1"/>
  <c r="I220" i="1"/>
  <c r="I225" i="1"/>
  <c r="L241" i="1"/>
  <c r="L251" i="1" s="1"/>
  <c r="L250" i="1"/>
  <c r="K202" i="1" l="1"/>
  <c r="I230" i="1" s="1"/>
  <c r="I226" i="1"/>
  <c r="I229" i="1" s="1"/>
  <c r="I231" i="1" s="1"/>
  <c r="R195" i="1"/>
  <c r="L202" i="1"/>
</calcChain>
</file>

<file path=xl/sharedStrings.xml><?xml version="1.0" encoding="utf-8"?>
<sst xmlns="http://schemas.openxmlformats.org/spreadsheetml/2006/main" count="395" uniqueCount="236">
  <si>
    <t>Legenda</t>
  </si>
  <si>
    <t>Celle in bianco: da compilare</t>
  </si>
  <si>
    <t>Celle colorate: da non compilare</t>
  </si>
  <si>
    <t>ANNUALITA'</t>
  </si>
  <si>
    <t>Indicare se è un Festival o Rassegna</t>
  </si>
  <si>
    <t>denominazione della manifestazione</t>
  </si>
  <si>
    <t>soggetto organizzatore</t>
  </si>
  <si>
    <t>anno di istituzione della manifestazione</t>
  </si>
  <si>
    <t xml:space="preserve">numero di edizioni </t>
  </si>
  <si>
    <t>al</t>
  </si>
  <si>
    <t>Specificare il numero di audiovisivi secondo le seguenti tipologie:</t>
  </si>
  <si>
    <t>LUNGOMETRAGGI</t>
  </si>
  <si>
    <t>CORTOMETRAGGI</t>
  </si>
  <si>
    <t>NUMERO TOTALE</t>
  </si>
  <si>
    <t>la somma di intern. e naz. deve dare il "numero totale"</t>
  </si>
  <si>
    <t>INTERNAZIONALI</t>
  </si>
  <si>
    <t>NAZIONALI</t>
  </si>
  <si>
    <t>la somma di delle tipologie a lato deve dare il "numero totale"</t>
  </si>
  <si>
    <t>FICTION</t>
  </si>
  <si>
    <t>DOCUMENTARI</t>
  </si>
  <si>
    <t>ANIMAZIONE</t>
  </si>
  <si>
    <t>ALTRA TIPOLOGIA</t>
  </si>
  <si>
    <t xml:space="preserve">&gt;&gt; specificare: </t>
  </si>
  <si>
    <t>la somma di retrospettive, film in distribuzione, anteprime, ecc. deve dare il "numero totale"</t>
  </si>
  <si>
    <t>RETROSPETTIVE</t>
  </si>
  <si>
    <t>FILM IN DISTRIBUZIONE</t>
  </si>
  <si>
    <t>OPERE PRIME</t>
  </si>
  <si>
    <t>INEDITI IN ITALIA</t>
  </si>
  <si>
    <t>DIFFICILE CIRCUITAZIONE</t>
  </si>
  <si>
    <t>OPERE STRANIERE IN LINGUA ORIGINALE</t>
  </si>
  <si>
    <t>OPERE STRANIERE SOTTOTITOLATE</t>
  </si>
  <si>
    <t>E' prevista assegnazione di premi? (Si/No)</t>
  </si>
  <si>
    <r>
      <t xml:space="preserve">Lista di "sezioni tematiche" (se previste) </t>
    </r>
    <r>
      <rPr>
        <sz val="11"/>
        <rFont val="Arial Narrow"/>
        <family val="2"/>
      </rPr>
      <t xml:space="preserve"> </t>
    </r>
  </si>
  <si>
    <t>indicare con una "X" se:</t>
  </si>
  <si>
    <t>GIORNI DEL FESTIVAL 
(GG/MM/AA)</t>
  </si>
  <si>
    <t>NUMERO AUDIOVISIVI PRESENTATI nel giorno indicato</t>
  </si>
  <si>
    <t>DIURNO</t>
  </si>
  <si>
    <t>SERALE</t>
  </si>
  <si>
    <t>TUTTO IL GIORNO</t>
  </si>
  <si>
    <t>ALL'APERTO</t>
  </si>
  <si>
    <t>AL CHIUSO</t>
  </si>
  <si>
    <t>COMUNE IN CUI SI SVOLGE IL FESTIVAL</t>
  </si>
  <si>
    <t>INDIRIZZO CON NUMERO CIVICO</t>
  </si>
  <si>
    <t>COSTO UNITARIO</t>
  </si>
  <si>
    <t xml:space="preserve">BIGLIETTI costo pieno </t>
  </si>
  <si>
    <t>BIGLIETTI costo con riduzione</t>
  </si>
  <si>
    <t>ABBONAMENTI AL FESTIVAL costo pieno</t>
  </si>
  <si>
    <t>ABBONAMENTI AL FESTIVAL costo riduzione</t>
  </si>
  <si>
    <t>Eventuali altre forme di ABBONAMENTO</t>
  </si>
  <si>
    <t>ACCREDITI PROFESSIONALI</t>
  </si>
  <si>
    <t>BIGLIETTI OMAGGIO</t>
  </si>
  <si>
    <t xml:space="preserve">TIPOLOGIA DI PUBBLICO </t>
  </si>
  <si>
    <t>RESIDENTI (percentuale)</t>
  </si>
  <si>
    <t>ESCURSIONISTI (percentuale)</t>
  </si>
  <si>
    <t>TURISTI (percentuale)</t>
  </si>
  <si>
    <t>la somma dei valori percentuali deve essere uguale a 100</t>
  </si>
  <si>
    <t>VOCI DI SPESA</t>
  </si>
  <si>
    <t>PERSONE / UNITA' LAVORATIVE</t>
  </si>
  <si>
    <t>COSTI</t>
  </si>
  <si>
    <r>
      <t>APPORTO IN TERMINI DI SERVIZI</t>
    </r>
    <r>
      <rPr>
        <sz val="9"/>
        <color indexed="10"/>
        <rFont val="Arial Narrow"/>
        <family val="2"/>
      </rPr>
      <t>*</t>
    </r>
  </si>
  <si>
    <t>TOTALI</t>
  </si>
  <si>
    <t>TOTALE</t>
  </si>
  <si>
    <t>distinti dai COSTI</t>
  </si>
  <si>
    <t>DIRETTORE ARTISTICO</t>
  </si>
  <si>
    <t>(spesa ammissibile)</t>
  </si>
  <si>
    <t>COMITATO SCIENTIFICO</t>
  </si>
  <si>
    <t>COLLABORATORI del direttore artistico</t>
  </si>
  <si>
    <t>COLLABORATORI</t>
  </si>
  <si>
    <t>(specificare ruolo)</t>
  </si>
  <si>
    <t>VOLONTARI</t>
  </si>
  <si>
    <t xml:space="preserve">VOLONTARI </t>
  </si>
  <si>
    <t>TECNICI</t>
  </si>
  <si>
    <t>RELATORI</t>
  </si>
  <si>
    <t>CACHE' DELEGAZIONE ARTISTICA</t>
  </si>
  <si>
    <t>INTERPRETI, TRADUTTORI E SOTTOTITOLI</t>
  </si>
  <si>
    <t>TOTALE TECNICI E ARTISTICI</t>
  </si>
  <si>
    <t>DIRETTORE ORGANIZZATIVO</t>
  </si>
  <si>
    <t>PERSONALE DIPENDENTE</t>
  </si>
  <si>
    <t>COLLABORATORI del direttore organizzativo</t>
  </si>
  <si>
    <t>CONSULENTI</t>
  </si>
  <si>
    <t>TOTALE ORGANIZZAZIONE</t>
  </si>
  <si>
    <t>AFFITTO SPAZI</t>
  </si>
  <si>
    <t>ALLESTIMENTO SPAZI</t>
  </si>
  <si>
    <t>IMPIANTI E ATTREZZATURE (TRASPORTO E NOLEGGIO)</t>
  </si>
  <si>
    <t>HOSTESS</t>
  </si>
  <si>
    <t>UTENZE</t>
  </si>
  <si>
    <t>NOLEGGIO AUTOMEZZI</t>
  </si>
  <si>
    <t>ASSICURAZIONI</t>
  </si>
  <si>
    <t>SORVEGLIANZA</t>
  </si>
  <si>
    <t>CATERING/CESTINI</t>
  </si>
  <si>
    <t>ALTRO</t>
  </si>
  <si>
    <t>(specificare)</t>
  </si>
  <si>
    <t xml:space="preserve"> TOTALE LOGISTICA</t>
  </si>
  <si>
    <t>NOLEGGIO PELLICOLE E SUPPORTI DIGITALI</t>
  </si>
  <si>
    <t>TRASPORTO PELLICOLE E SUPPORTI DIGITALI</t>
  </si>
  <si>
    <t>ADATTAMENTO, RIVERSAMENTO, CONVERSIONE VIDEO</t>
  </si>
  <si>
    <t>RESTAURO e/o CONSERVAZIONE</t>
  </si>
  <si>
    <t>TOTALE PELLICOLE E SUPPORTI DIGITALI</t>
  </si>
  <si>
    <t>UFFICIO STAMPA</t>
  </si>
  <si>
    <t>GRAFICA</t>
  </si>
  <si>
    <r>
      <t xml:space="preserve">STAMPA </t>
    </r>
    <r>
      <rPr>
        <sz val="8"/>
        <rFont val="Arial Narrow"/>
        <family val="2"/>
      </rPr>
      <t>(MANIFESTI, INVITI, LOCANDINE, FLYER, PROGRAMMI)</t>
    </r>
  </si>
  <si>
    <t>STAMPA CATALOGHI</t>
  </si>
  <si>
    <t>MERCHANDISING</t>
  </si>
  <si>
    <t>TOTEM</t>
  </si>
  <si>
    <t>BANNER</t>
  </si>
  <si>
    <t>EDITORIA ELETTRONICA</t>
  </si>
  <si>
    <t>PREMI E TARGHE</t>
  </si>
  <si>
    <t>CONFERENZA STAMPA</t>
  </si>
  <si>
    <t>AFFISSIONI</t>
  </si>
  <si>
    <t>PERIODICI</t>
  </si>
  <si>
    <t>QUOTIDIANI</t>
  </si>
  <si>
    <t>TV E RADIO</t>
  </si>
  <si>
    <t>WEB</t>
  </si>
  <si>
    <t>APPLICAZIONE SMARTPHONE / TABLET</t>
  </si>
  <si>
    <t>TOTALE COMUNICAZIONE E PUBBLICITA'</t>
  </si>
  <si>
    <t>Inserire natura iniziative collaterali</t>
  </si>
  <si>
    <t>TOTALE INIZIATIVE COLLATERALI</t>
  </si>
  <si>
    <t>VITTO missioni per organizzazione festival</t>
  </si>
  <si>
    <t>ALLOGGIO missioni per organizzazione festival</t>
  </si>
  <si>
    <t>VIAGGIO missioni per organizzazione festival</t>
  </si>
  <si>
    <t>VITTO operatori del settore (produzione e/o distribuzione)</t>
  </si>
  <si>
    <t>ALLOGGIO operatori del settore (produzione e/o distribuzione)</t>
  </si>
  <si>
    <t>VIAGGIO operatori del settore (produzione e/o distribuzione)</t>
  </si>
  <si>
    <t>VITTO delegazione artistica (attori, autori, registi)</t>
  </si>
  <si>
    <t>ALLOGGIO delegazione artistica (attori, autori, registi)</t>
  </si>
  <si>
    <t>VIAGGIO delegazione artistica (attori, autori, registi)</t>
  </si>
  <si>
    <t>VITTO giuria</t>
  </si>
  <si>
    <t>ALLOGGIO giuria</t>
  </si>
  <si>
    <t>VIAGGIO giuria</t>
  </si>
  <si>
    <t>VITTO giornalisti, opinion leaders, testimonial</t>
  </si>
  <si>
    <t>ALLOGGIO giornalisti, opinion leaders, testimonial</t>
  </si>
  <si>
    <t>VIAGGIO giornalisti, opinion leaders, testimonial</t>
  </si>
  <si>
    <t xml:space="preserve">VITTO altro </t>
  </si>
  <si>
    <t xml:space="preserve"> (specificare)</t>
  </si>
  <si>
    <t>ALLOGGIO altro</t>
  </si>
  <si>
    <t>VIAGGIO altro</t>
  </si>
  <si>
    <t>TOTALE MISSIONI E OSPITALITA'</t>
  </si>
  <si>
    <t>AFFITTO</t>
  </si>
  <si>
    <t>a. spese per attività di project managment rendicontazione, analisi impatti, direzione artistica e/o progettazione culturale, per un ammontare non superiore al 5% dell’importo complessivo dell’iniziativa</t>
  </si>
  <si>
    <t>spese riconosciute al 5%</t>
  </si>
  <si>
    <t>POSTA</t>
  </si>
  <si>
    <t>euro</t>
  </si>
  <si>
    <t>% su TOT</t>
  </si>
  <si>
    <t>TOTALE UFFICIO</t>
  </si>
  <si>
    <t xml:space="preserve">ATTIVITA' DI PROJECT MANAGEMENT </t>
  </si>
  <si>
    <t>RENDICONTAZIONI</t>
  </si>
  <si>
    <t xml:space="preserve">PROGETTAZIONE CULTURALE </t>
  </si>
  <si>
    <t>DIREZIONE ORGANIZZATIVA E COLLABORATORI</t>
  </si>
  <si>
    <t>ONERI PER LA FIDEIUSSIONE BANCARIA O ASSICURATIVA</t>
  </si>
  <si>
    <t>TOTALE SPESE AMMINISTRATIVE</t>
  </si>
  <si>
    <t xml:space="preserve">TOTALE USCITE </t>
  </si>
  <si>
    <t>*Nelle celle corrispondenti alla colonna "apporto in termini di servizi" devono essere indicate le eventuali sponsorizzazioni in termini di servizi da parte di soggetti pubblici e/o privati distinto dai costi.</t>
  </si>
  <si>
    <t>IMPORTO</t>
  </si>
  <si>
    <t>APPORTO DIRETTO / RISORSE PROPRIE (soggetto beneficiario)</t>
  </si>
  <si>
    <t>TOTALE 1</t>
  </si>
  <si>
    <t>TOTALE 2</t>
  </si>
  <si>
    <r>
      <t xml:space="preserve">CONTRIBUTI ENTI PUBBLICI </t>
    </r>
    <r>
      <rPr>
        <b/>
        <u/>
        <sz val="10"/>
        <rFont val="Arial Narrow"/>
        <family val="2"/>
      </rPr>
      <t>(escluso</t>
    </r>
    <r>
      <rPr>
        <b/>
        <sz val="10"/>
        <rFont val="Arial Narrow"/>
        <family val="2"/>
      </rPr>
      <t xml:space="preserve"> APQ Sensi Contemporanei Cinema)</t>
    </r>
  </si>
  <si>
    <t>(specificare Ente)</t>
  </si>
  <si>
    <t>TOTALE 3</t>
  </si>
  <si>
    <t>PARTECIPAZIONE FINANZIARIA DI PRIVATI (esclusi gli apporti in termini di servizio)</t>
  </si>
  <si>
    <t>(specificare ragione sociale del soggetto privato)</t>
  </si>
  <si>
    <t>TOTALE 4</t>
  </si>
  <si>
    <t>PROVENTI VARI</t>
  </si>
  <si>
    <t>(specificare tipologia proventi - es. vendita biglietti)</t>
  </si>
  <si>
    <t>(specificare tipologia proventi)</t>
  </si>
  <si>
    <t>TOTALE 5</t>
  </si>
  <si>
    <t>TOTALE ENTRATE</t>
  </si>
  <si>
    <t xml:space="preserve">TOTALE ENTRATE </t>
  </si>
  <si>
    <r>
      <t xml:space="preserve">DIFFERENZA </t>
    </r>
    <r>
      <rPr>
        <sz val="10"/>
        <rFont val="Arial Narrow"/>
        <family val="2"/>
      </rPr>
      <t>(si ricorda che il bilancio deve essere redatto a pareggio)</t>
    </r>
  </si>
  <si>
    <t>*Il totale delle entrate (piano finanziario) deve coincidere con il totale delle uscite ESCLUSI gli apporti in termini di servizi</t>
  </si>
  <si>
    <t>6.1 PARTECIP. DI ENTI PUBBLICI in termini di servizi</t>
  </si>
  <si>
    <t xml:space="preserve"> SERVIZIO OFFERTO</t>
  </si>
  <si>
    <t>VALORE DEL SERVIZIO</t>
  </si>
  <si>
    <t>(specificare: ad esempio "auditorium per 3 giorni di proiezioni")</t>
  </si>
  <si>
    <t>TOTALE 6.1</t>
  </si>
  <si>
    <t>6.2 PARTECIPAZIONE DI PRIVATI in termini di servizi</t>
  </si>
  <si>
    <t>(specificare: ad esempio "due camere per due notti - pernottamente con colazione per 5 persone")</t>
  </si>
  <si>
    <t>TOTALE 6.2</t>
  </si>
  <si>
    <t xml:space="preserve">TOTALE VALORE STIMATO </t>
  </si>
  <si>
    <t>NOMINATIVO RESPONSABILE UFFICIO STAMPA</t>
  </si>
  <si>
    <t>Nome Cognome</t>
  </si>
  <si>
    <t>nato a</t>
  </si>
  <si>
    <t>il</t>
  </si>
  <si>
    <t>Residente</t>
  </si>
  <si>
    <t>E-mail</t>
  </si>
  <si>
    <t>Tel.</t>
  </si>
  <si>
    <t>ELENCO NOMINATIVI DEI GIORNALISTI</t>
  </si>
  <si>
    <t>Testata</t>
  </si>
  <si>
    <t>ELENCO NOMINATIVI OPINION LEADERS, TESTIMONIAL, DELEGAZIONE ARTISTICA E OPERATORI DEL SETTORE</t>
  </si>
  <si>
    <t xml:space="preserve">in qualità di </t>
  </si>
  <si>
    <t xml:space="preserve">Luogo e data                                                   </t>
  </si>
  <si>
    <t xml:space="preserve">Nome e cognome </t>
  </si>
  <si>
    <t>Firma</t>
  </si>
  <si>
    <t>Il legale rappresentante</t>
  </si>
  <si>
    <t>sezione 1. DATI DEL FESTIVAL / RASSEGNA</t>
  </si>
  <si>
    <t>sezione 2. UTENTI DEL FESTIVAL / RASSEGNA</t>
  </si>
  <si>
    <r>
      <t>sezione 6. RIEPILOGO APPORTI IN TERMINI DI SERVIZI</t>
    </r>
    <r>
      <rPr>
        <b/>
        <sz val="14"/>
        <color indexed="10"/>
        <rFont val="Arial Narrow"/>
        <family val="2"/>
      </rPr>
      <t>*</t>
    </r>
  </si>
  <si>
    <t>sezione 7. UFFICIO STAMPA E PROFESSIONISTI OSPITATI</t>
  </si>
  <si>
    <r>
      <t xml:space="preserve">   sezione 5. RIEPILOGO ENTRATE / USCITE</t>
    </r>
    <r>
      <rPr>
        <b/>
        <sz val="14"/>
        <color indexed="10"/>
        <rFont val="Arial Narrow"/>
        <family val="2"/>
      </rPr>
      <t>*</t>
    </r>
  </si>
  <si>
    <t xml:space="preserve">Allegato C </t>
  </si>
  <si>
    <t>indicare con una "X" se si svolge:</t>
  </si>
  <si>
    <t>sezione 3. PIANO FINANZIARIO A PREVENTIVO - USCITE (COMPRENSIVO DI IVA E ONERI SOCIALI)</t>
  </si>
  <si>
    <r>
      <t>sezione 4. PIANO FINANZIARIO A PREVENTIVO - ENTRATE</t>
    </r>
    <r>
      <rPr>
        <b/>
        <sz val="14"/>
        <color indexed="10"/>
        <rFont val="Arial Narrow"/>
        <family val="2"/>
      </rPr>
      <t xml:space="preserve">* </t>
    </r>
    <r>
      <rPr>
        <b/>
        <sz val="10"/>
        <color indexed="10"/>
        <rFont val="Arial Narrow"/>
        <family val="2"/>
      </rPr>
      <t>(esclusi apporti in termini di servizi)</t>
    </r>
  </si>
  <si>
    <t>PREVENTIVO</t>
  </si>
  <si>
    <r>
      <t xml:space="preserve">numero </t>
    </r>
    <r>
      <rPr>
        <u/>
        <sz val="10"/>
        <rFont val="Arial Narrow"/>
        <family val="2"/>
      </rPr>
      <t>totale</t>
    </r>
    <r>
      <rPr>
        <sz val="10"/>
        <rFont val="Arial Narrow"/>
        <family val="2"/>
      </rPr>
      <t xml:space="preserve"> audiovisivi presentati/da presentare</t>
    </r>
  </si>
  <si>
    <t>ENTRATE PREVISTE</t>
  </si>
  <si>
    <t>AUDIOVISIVI REGISTI LUCANI</t>
  </si>
  <si>
    <t>AUD. PRODUTTORI LUCANI</t>
  </si>
  <si>
    <t>NUMERO TOTALE UTENTI dell'edizione precedente</t>
  </si>
  <si>
    <t>ETA' MEDIA DEGLI UTENTI dell'edizione precedente</t>
  </si>
  <si>
    <r>
      <t xml:space="preserve">il relazione alla </t>
    </r>
    <r>
      <rPr>
        <b/>
        <sz val="11"/>
        <rFont val="Arial Narrow"/>
        <family val="2"/>
      </rPr>
      <t>precedente edizione della manifestazione:</t>
    </r>
  </si>
  <si>
    <t xml:space="preserve">RIF. N. </t>
  </si>
  <si>
    <t>di cui in BASILICATA</t>
  </si>
  <si>
    <t>Dati della Manifestazione e Piano finanziario</t>
  </si>
  <si>
    <t>note e istruzioni sono scritte in rosso</t>
  </si>
  <si>
    <t>NUMERO PREVISTO</t>
  </si>
  <si>
    <t>CONTRIBUTO richiesto a APQ SENSI CONTEMPORANEI CINEMA</t>
  </si>
  <si>
    <t>*allegare all'Istanza i contratti con i soggetti indicati nella presente sezione 4 se già sottoscritti</t>
  </si>
  <si>
    <t>se la somma del numero totale di "lungometraggi" e "cortometraggi" riportata nella tabella sotto corrisponde al "numero totale audiovisivi" (a lato) si visualizza "VERO", altrimenti la somma è scorretta e si visualizza "FALSO"</t>
  </si>
  <si>
    <t xml:space="preserve">Allegare all'Istanza i contratti sottoscritti con i soggetti indicati nella presente sezione 6 </t>
  </si>
  <si>
    <t>sezione 8. DATI CONTO CORRENTE</t>
  </si>
  <si>
    <t>Ente proponente</t>
  </si>
  <si>
    <t>Codice fiscale</t>
  </si>
  <si>
    <t>C/C bancario</t>
  </si>
  <si>
    <t xml:space="preserve">Banca </t>
  </si>
  <si>
    <t>Indirizzo</t>
  </si>
  <si>
    <t>A.B.I./C.A.B.</t>
  </si>
  <si>
    <t>Numero conto</t>
  </si>
  <si>
    <t>Codice IBAN</t>
  </si>
  <si>
    <t xml:space="preserve">Ufficio Sistemi Culturali e Turistici. Cooperazione Internazionale </t>
  </si>
  <si>
    <t>via Vincenzo Verrastro, 4 - 85100 Potenza (PZ)</t>
  </si>
  <si>
    <t xml:space="preserve">Alla Regione Basilicata </t>
  </si>
  <si>
    <t>INEDITI IN BASILICATA</t>
  </si>
  <si>
    <t xml:space="preserve">periodo di svolgimento : dal </t>
  </si>
  <si>
    <t>Programma Sensi Contemporanei CINEMA - annualità 2019</t>
  </si>
  <si>
    <t>SIAE E DIRITTI LIBERATORIE IN GENERE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</si>
</sst>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\-??_-;_-@_-"/>
    <numFmt numFmtId="165" formatCode="_-&quot;€ &quot;* #,##0.00_-;&quot;-€ &quot;* #,##0.00_-;_-&quot;€ &quot;* \-??_-;_-@_-"/>
    <numFmt numFmtId="166" formatCode="#,##0_ ;\-#,##0\ "/>
    <numFmt numFmtId="167" formatCode="0.0"/>
  </numFmts>
  <fonts count="36" x14ac:knownFonts="1">
    <font>
      <sz val="11"/>
      <color indexed="8"/>
      <name val="Calibri"/>
      <family val="2"/>
    </font>
    <font>
      <sz val="10"/>
      <name val="Arial Narrow"/>
      <family val="2"/>
    </font>
    <font>
      <b/>
      <sz val="20"/>
      <name val="Times New Roman"/>
      <family val="1"/>
    </font>
    <font>
      <b/>
      <sz val="24"/>
      <name val="Times New Roman"/>
      <family val="1"/>
    </font>
    <font>
      <sz val="12"/>
      <name val="Times New Roman"/>
      <family val="1"/>
    </font>
    <font>
      <b/>
      <sz val="28"/>
      <name val="Century Gothic"/>
      <family val="2"/>
    </font>
    <font>
      <u/>
      <sz val="16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10"/>
      <color indexed="10"/>
      <name val="Arial Narrow"/>
      <family val="2"/>
    </font>
    <font>
      <b/>
      <sz val="12"/>
      <color indexed="10"/>
      <name val="Arial Narrow"/>
      <family val="2"/>
    </font>
    <font>
      <sz val="10"/>
      <color indexed="10"/>
      <name val="Arial Narrow"/>
      <family val="2"/>
    </font>
    <font>
      <b/>
      <sz val="8"/>
      <name val="Arial Narrow"/>
      <family val="2"/>
    </font>
    <font>
      <b/>
      <sz val="8"/>
      <color indexed="10"/>
      <name val="Arial Narrow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14"/>
      <name val="Arial Narrow"/>
      <family val="2"/>
    </font>
    <font>
      <sz val="9"/>
      <name val="Arial Narrow"/>
      <family val="2"/>
    </font>
    <font>
      <i/>
      <sz val="11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sz val="9"/>
      <color indexed="10"/>
      <name val="Arial Narrow"/>
      <family val="2"/>
    </font>
    <font>
      <i/>
      <sz val="7"/>
      <name val="Arial Narrow"/>
      <family val="2"/>
    </font>
    <font>
      <b/>
      <i/>
      <sz val="10"/>
      <color indexed="10"/>
      <name val="Arial Narrow"/>
      <family val="2"/>
    </font>
    <font>
      <sz val="11"/>
      <name val="Calibri"/>
      <family val="2"/>
    </font>
    <font>
      <i/>
      <sz val="10"/>
      <color indexed="10"/>
      <name val="Arial Narrow"/>
      <family val="2"/>
    </font>
    <font>
      <b/>
      <sz val="14"/>
      <color indexed="10"/>
      <name val="Arial Narrow"/>
      <family val="2"/>
    </font>
    <font>
      <b/>
      <u/>
      <sz val="10"/>
      <name val="Arial Narrow"/>
      <family val="2"/>
    </font>
    <font>
      <b/>
      <i/>
      <sz val="12"/>
      <name val="Arial Narrow"/>
      <family val="2"/>
    </font>
    <font>
      <u/>
      <sz val="10"/>
      <name val="Arial Narrow"/>
      <family val="2"/>
    </font>
    <font>
      <sz val="11"/>
      <color rgb="FFFF0000"/>
      <name val="Arial Narrow"/>
      <family val="2"/>
    </font>
    <font>
      <i/>
      <sz val="8"/>
      <color rgb="FFFF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</fills>
  <borders count="5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Protection="1">
      <protection hidden="1"/>
    </xf>
    <xf numFmtId="0" fontId="1" fillId="4" borderId="0" xfId="0" applyFont="1" applyFill="1" applyProtection="1">
      <protection hidden="1"/>
    </xf>
    <xf numFmtId="0" fontId="5" fillId="4" borderId="0" xfId="0" applyFont="1" applyFill="1" applyAlignment="1" applyProtection="1">
      <alignment horizontal="left" vertical="center"/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Protection="1"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8" fillId="2" borderId="0" xfId="0" applyFont="1" applyFill="1" applyBorder="1" applyAlignment="1" applyProtection="1">
      <alignment horizontal="right" vertical="center"/>
      <protection hidden="1"/>
    </xf>
    <xf numFmtId="0" fontId="9" fillId="2" borderId="0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Border="1" applyAlignment="1" applyProtection="1">
      <alignment horizontal="right" vertical="center"/>
      <protection hidden="1"/>
    </xf>
    <xf numFmtId="164" fontId="11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left" vertical="center"/>
      <protection hidden="1"/>
    </xf>
    <xf numFmtId="0" fontId="9" fillId="4" borderId="1" xfId="0" applyFont="1" applyFill="1" applyBorder="1" applyAlignment="1" applyProtection="1">
      <alignment horizontal="right" vertical="center"/>
      <protection hidden="1"/>
    </xf>
    <xf numFmtId="0" fontId="13" fillId="2" borderId="0" xfId="0" applyFont="1" applyFill="1" applyBorder="1" applyAlignment="1" applyProtection="1">
      <alignment horizontal="left" vertical="center"/>
      <protection hidden="1"/>
    </xf>
    <xf numFmtId="0" fontId="14" fillId="2" borderId="0" xfId="0" applyFont="1" applyFill="1" applyBorder="1" applyAlignment="1" applyProtection="1">
      <alignment horizontal="left" vertical="center"/>
      <protection hidden="1"/>
    </xf>
    <xf numFmtId="0" fontId="11" fillId="5" borderId="1" xfId="0" applyFont="1" applyFill="1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right" vertical="center"/>
      <protection hidden="1"/>
    </xf>
    <xf numFmtId="0" fontId="9" fillId="2" borderId="1" xfId="0" applyFont="1" applyFill="1" applyBorder="1" applyAlignment="1" applyProtection="1">
      <alignment horizontal="right" vertical="center"/>
      <protection hidden="1"/>
    </xf>
    <xf numFmtId="0" fontId="15" fillId="2" borderId="0" xfId="0" applyFont="1" applyFill="1" applyBorder="1" applyAlignment="1" applyProtection="1">
      <alignment horizontal="right" vertical="center"/>
      <protection hidden="1"/>
    </xf>
    <xf numFmtId="0" fontId="17" fillId="2" borderId="2" xfId="0" applyFont="1" applyFill="1" applyBorder="1" applyAlignment="1" applyProtection="1">
      <alignment horizontal="left" vertical="top" wrapText="1"/>
      <protection hidden="1"/>
    </xf>
    <xf numFmtId="0" fontId="17" fillId="2" borderId="0" xfId="0" applyFont="1" applyFill="1" applyBorder="1" applyAlignment="1" applyProtection="1">
      <alignment horizontal="left" vertical="top" wrapText="1"/>
      <protection hidden="1"/>
    </xf>
    <xf numFmtId="0" fontId="17" fillId="2" borderId="3" xfId="0" applyFont="1" applyFill="1" applyBorder="1" applyAlignment="1" applyProtection="1">
      <alignment horizontal="left" vertical="top" wrapText="1"/>
      <protection hidden="1"/>
    </xf>
    <xf numFmtId="0" fontId="17" fillId="2" borderId="3" xfId="0" applyFont="1" applyFill="1" applyBorder="1" applyAlignment="1" applyProtection="1">
      <alignment horizontal="right" vertical="top" wrapText="1"/>
      <protection hidden="1"/>
    </xf>
    <xf numFmtId="0" fontId="18" fillId="2" borderId="2" xfId="0" applyFont="1" applyFill="1" applyBorder="1" applyAlignment="1" applyProtection="1">
      <alignment horizontal="right" vertical="top" wrapText="1"/>
      <protection hidden="1"/>
    </xf>
    <xf numFmtId="0" fontId="18" fillId="2" borderId="0" xfId="0" applyFont="1" applyFill="1" applyBorder="1" applyAlignment="1" applyProtection="1">
      <alignment horizontal="right" vertical="top" wrapText="1"/>
      <protection hidden="1"/>
    </xf>
    <xf numFmtId="0" fontId="17" fillId="2" borderId="0" xfId="0" applyFont="1" applyFill="1" applyBorder="1" applyAlignment="1" applyProtection="1">
      <alignment horizontal="right" vertical="top" wrapText="1"/>
      <protection hidden="1"/>
    </xf>
    <xf numFmtId="0" fontId="18" fillId="2" borderId="2" xfId="0" applyFont="1" applyFill="1" applyBorder="1" applyAlignment="1" applyProtection="1">
      <alignment horizontal="left" vertical="top" wrapText="1"/>
      <protection hidden="1"/>
    </xf>
    <xf numFmtId="0" fontId="18" fillId="2" borderId="0" xfId="0" applyFont="1" applyFill="1" applyBorder="1" applyAlignment="1" applyProtection="1">
      <alignment horizontal="left" vertical="top" wrapText="1"/>
      <protection hidden="1"/>
    </xf>
    <xf numFmtId="0" fontId="19" fillId="2" borderId="0" xfId="0" applyFont="1" applyFill="1" applyBorder="1" applyAlignment="1" applyProtection="1">
      <alignment horizontal="left" vertical="top" wrapText="1"/>
      <protection hidden="1"/>
    </xf>
    <xf numFmtId="0" fontId="11" fillId="4" borderId="0" xfId="0" applyFont="1" applyFill="1" applyProtection="1">
      <protection hidden="1"/>
    </xf>
    <xf numFmtId="0" fontId="11" fillId="0" borderId="0" xfId="0" applyFont="1" applyProtection="1"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8" fillId="2" borderId="4" xfId="0" applyFont="1" applyFill="1" applyBorder="1" applyAlignment="1" applyProtection="1">
      <alignment horizontal="center" vertical="top" wrapText="1"/>
      <protection hidden="1"/>
    </xf>
    <xf numFmtId="0" fontId="20" fillId="2" borderId="0" xfId="0" applyFont="1" applyFill="1" applyBorder="1" applyAlignment="1" applyProtection="1">
      <alignment horizontal="left" vertical="center" wrapText="1"/>
      <protection hidden="1"/>
    </xf>
    <xf numFmtId="0" fontId="18" fillId="2" borderId="5" xfId="0" applyFont="1" applyFill="1" applyBorder="1" applyAlignment="1" applyProtection="1">
      <alignment horizontal="right" vertical="top" wrapText="1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right" vertical="top" wrapText="1"/>
      <protection hidden="1"/>
    </xf>
    <xf numFmtId="0" fontId="1" fillId="2" borderId="0" xfId="0" applyFont="1" applyFill="1" applyBorder="1" applyAlignment="1" applyProtection="1">
      <alignment horizontal="right" vertical="top" wrapText="1"/>
      <protection hidden="1"/>
    </xf>
    <xf numFmtId="0" fontId="15" fillId="2" borderId="2" xfId="0" applyFont="1" applyFill="1" applyBorder="1" applyAlignment="1" applyProtection="1">
      <alignment horizontal="right" vertical="top" wrapText="1"/>
      <protection hidden="1"/>
    </xf>
    <xf numFmtId="0" fontId="15" fillId="2" borderId="0" xfId="0" applyFont="1" applyFill="1" applyBorder="1" applyAlignment="1" applyProtection="1">
      <alignment horizontal="right" vertical="top" wrapText="1"/>
      <protection hidden="1"/>
    </xf>
    <xf numFmtId="0" fontId="15" fillId="2" borderId="3" xfId="0" applyFont="1" applyFill="1" applyBorder="1" applyAlignment="1" applyProtection="1">
      <alignment horizontal="right" vertical="top" wrapText="1"/>
      <protection hidden="1"/>
    </xf>
    <xf numFmtId="0" fontId="16" fillId="2" borderId="2" xfId="0" applyFont="1" applyFill="1" applyBorder="1" applyAlignment="1" applyProtection="1">
      <alignment horizontal="justify"/>
      <protection hidden="1"/>
    </xf>
    <xf numFmtId="0" fontId="1" fillId="2" borderId="0" xfId="0" applyFont="1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14" fillId="3" borderId="6" xfId="0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1" fillId="4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left" vertical="top"/>
      <protection hidden="1"/>
    </xf>
    <xf numFmtId="0" fontId="16" fillId="2" borderId="0" xfId="0" applyFont="1" applyFill="1" applyBorder="1" applyAlignment="1" applyProtection="1">
      <alignment horizontal="left" vertical="top"/>
      <protection hidden="1"/>
    </xf>
    <xf numFmtId="0" fontId="16" fillId="2" borderId="3" xfId="0" applyFont="1" applyFill="1" applyBorder="1" applyAlignment="1" applyProtection="1">
      <alignment horizontal="left" vertical="top"/>
      <protection hidden="1"/>
    </xf>
    <xf numFmtId="0" fontId="20" fillId="2" borderId="2" xfId="0" applyFont="1" applyFill="1" applyBorder="1" applyAlignment="1" applyProtection="1">
      <alignment horizontal="left" vertical="top"/>
      <protection hidden="1"/>
    </xf>
    <xf numFmtId="0" fontId="1" fillId="5" borderId="8" xfId="0" applyFont="1" applyFill="1" applyBorder="1" applyAlignment="1" applyProtection="1">
      <alignment horizontal="center"/>
      <protection hidden="1"/>
    </xf>
    <xf numFmtId="0" fontId="18" fillId="2" borderId="9" xfId="0" applyFont="1" applyFill="1" applyBorder="1" applyAlignment="1" applyProtection="1">
      <alignment horizontal="right" vertical="top"/>
      <protection hidden="1"/>
    </xf>
    <xf numFmtId="0" fontId="18" fillId="2" borderId="10" xfId="0" applyFont="1" applyFill="1" applyBorder="1" applyAlignment="1" applyProtection="1">
      <alignment horizontal="right" vertical="top"/>
      <protection hidden="1"/>
    </xf>
    <xf numFmtId="0" fontId="18" fillId="2" borderId="11" xfId="0" applyFont="1" applyFill="1" applyBorder="1" applyAlignment="1" applyProtection="1">
      <alignment horizontal="right" vertical="top"/>
      <protection hidden="1"/>
    </xf>
    <xf numFmtId="0" fontId="16" fillId="2" borderId="0" xfId="0" applyFont="1" applyFill="1" applyAlignment="1" applyProtection="1">
      <alignment horizontal="left" vertical="top"/>
      <protection hidden="1"/>
    </xf>
    <xf numFmtId="0" fontId="1" fillId="4" borderId="0" xfId="0" applyFont="1" applyFill="1" applyAlignment="1" applyProtection="1">
      <alignment horizontal="left" vertical="center" indent="1"/>
      <protection hidden="1"/>
    </xf>
    <xf numFmtId="0" fontId="1" fillId="0" borderId="0" xfId="0" applyFont="1" applyAlignment="1" applyProtection="1">
      <alignment horizontal="left" vertical="center" indent="1"/>
      <protection hidden="1"/>
    </xf>
    <xf numFmtId="0" fontId="18" fillId="2" borderId="2" xfId="0" applyFont="1" applyFill="1" applyBorder="1" applyAlignment="1" applyProtection="1">
      <alignment horizontal="right" vertical="top"/>
      <protection hidden="1"/>
    </xf>
    <xf numFmtId="0" fontId="18" fillId="2" borderId="0" xfId="0" applyFont="1" applyFill="1" applyBorder="1" applyAlignment="1" applyProtection="1">
      <alignment horizontal="right" vertical="top"/>
      <protection hidden="1"/>
    </xf>
    <xf numFmtId="0" fontId="1" fillId="2" borderId="0" xfId="0" applyFont="1" applyFill="1" applyBorder="1" applyAlignment="1" applyProtection="1">
      <alignment vertical="top" wrapText="1"/>
      <protection hidden="1"/>
    </xf>
    <xf numFmtId="0" fontId="1" fillId="2" borderId="3" xfId="0" applyFont="1" applyFill="1" applyBorder="1" applyAlignment="1" applyProtection="1">
      <alignment vertical="top" wrapText="1"/>
      <protection hidden="1"/>
    </xf>
    <xf numFmtId="0" fontId="23" fillId="2" borderId="10" xfId="0" applyFont="1" applyFill="1" applyBorder="1" applyAlignment="1" applyProtection="1">
      <alignment horizontal="right" vertical="top"/>
      <protection hidden="1"/>
    </xf>
    <xf numFmtId="0" fontId="1" fillId="2" borderId="10" xfId="0" applyFont="1" applyFill="1" applyBorder="1" applyAlignment="1" applyProtection="1">
      <alignment horizontal="center" vertical="top"/>
      <protection hidden="1"/>
    </xf>
    <xf numFmtId="0" fontId="16" fillId="2" borderId="10" xfId="0" applyFont="1" applyFill="1" applyBorder="1" applyAlignment="1" applyProtection="1">
      <alignment horizontal="left" vertical="top"/>
      <protection hidden="1"/>
    </xf>
    <xf numFmtId="0" fontId="16" fillId="2" borderId="11" xfId="0" applyFont="1" applyFill="1" applyBorder="1" applyAlignment="1" applyProtection="1">
      <alignment horizontal="left" vertical="top"/>
      <protection hidden="1"/>
    </xf>
    <xf numFmtId="0" fontId="14" fillId="3" borderId="12" xfId="0" applyFont="1" applyFill="1" applyBorder="1" applyAlignment="1" applyProtection="1">
      <alignment horizontal="center" vertical="center" wrapText="1"/>
      <protection hidden="1"/>
    </xf>
    <xf numFmtId="164" fontId="14" fillId="3" borderId="13" xfId="0" applyNumberFormat="1" applyFont="1" applyFill="1" applyBorder="1" applyAlignment="1" applyProtection="1">
      <alignment horizontal="center" vertical="center" wrapText="1"/>
      <protection hidden="1"/>
    </xf>
    <xf numFmtId="164" fontId="14" fillId="3" borderId="14" xfId="0" applyNumberFormat="1" applyFont="1" applyFill="1" applyBorder="1" applyAlignment="1" applyProtection="1">
      <alignment horizontal="center" vertical="center" wrapText="1"/>
      <protection hidden="1"/>
    </xf>
    <xf numFmtId="164" fontId="14" fillId="3" borderId="15" xfId="0" applyNumberFormat="1" applyFont="1" applyFill="1" applyBorder="1" applyAlignment="1" applyProtection="1">
      <alignment horizontal="center" vertical="center" wrapText="1"/>
      <protection hidden="1"/>
    </xf>
    <xf numFmtId="164" fontId="14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1" fillId="2" borderId="16" xfId="0" applyFont="1" applyFill="1" applyBorder="1" applyAlignment="1" applyProtection="1">
      <alignment horizontal="left" indent="1"/>
      <protection hidden="1"/>
    </xf>
    <xf numFmtId="0" fontId="1" fillId="2" borderId="17" xfId="0" applyFont="1" applyFill="1" applyBorder="1" applyAlignment="1" applyProtection="1">
      <alignment horizontal="left"/>
      <protection hidden="1"/>
    </xf>
    <xf numFmtId="166" fontId="1" fillId="4" borderId="16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6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left"/>
      <protection hidden="1"/>
    </xf>
    <xf numFmtId="0" fontId="1" fillId="2" borderId="14" xfId="0" applyFont="1" applyFill="1" applyBorder="1" applyAlignment="1" applyProtection="1">
      <alignment horizontal="left"/>
      <protection hidden="1"/>
    </xf>
    <xf numFmtId="0" fontId="1" fillId="2" borderId="15" xfId="0" applyFont="1" applyFill="1" applyBorder="1" applyAlignment="1" applyProtection="1">
      <alignment horizontal="left"/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1" fillId="5" borderId="16" xfId="0" applyFont="1" applyFill="1" applyBorder="1" applyAlignment="1" applyProtection="1">
      <alignment horizontal="center"/>
      <protection hidden="1"/>
    </xf>
    <xf numFmtId="0" fontId="1" fillId="2" borderId="19" xfId="0" applyFont="1" applyFill="1" applyBorder="1" applyAlignment="1" applyProtection="1">
      <alignment horizontal="left" indent="1"/>
      <protection hidden="1"/>
    </xf>
    <xf numFmtId="166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20" xfId="0" applyFont="1" applyFill="1" applyBorder="1" applyAlignment="1" applyProtection="1">
      <alignment horizontal="left" indent="1"/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0" fontId="1" fillId="2" borderId="21" xfId="0" applyFont="1" applyFill="1" applyBorder="1" applyAlignment="1" applyProtection="1">
      <alignment horizontal="left" indent="1"/>
      <protection hidden="1"/>
    </xf>
    <xf numFmtId="0" fontId="1" fillId="2" borderId="22" xfId="0" applyFont="1" applyFill="1" applyBorder="1" applyAlignment="1" applyProtection="1">
      <alignment horizontal="left"/>
      <protection hidden="1"/>
    </xf>
    <xf numFmtId="0" fontId="1" fillId="2" borderId="23" xfId="0" applyFont="1" applyFill="1" applyBorder="1" applyAlignment="1" applyProtection="1">
      <alignment horizontal="left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left" vertical="center" indent="1"/>
      <protection hidden="1"/>
    </xf>
    <xf numFmtId="0" fontId="1" fillId="2" borderId="15" xfId="0" applyFont="1" applyFill="1" applyBorder="1" applyAlignment="1" applyProtection="1">
      <alignment horizontal="left" vertical="center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left" indent="1"/>
      <protection hidden="1"/>
    </xf>
    <xf numFmtId="0" fontId="1" fillId="2" borderId="18" xfId="0" applyFont="1" applyFill="1" applyBorder="1" applyAlignment="1" applyProtection="1">
      <alignment horizontal="left" indent="1"/>
      <protection hidden="1"/>
    </xf>
    <xf numFmtId="0" fontId="1" fillId="2" borderId="15" xfId="0" applyFont="1" applyFill="1" applyBorder="1" applyAlignment="1" applyProtection="1">
      <alignment horizontal="left" vertical="center" indent="1"/>
      <protection hidden="1"/>
    </xf>
    <xf numFmtId="0" fontId="1" fillId="2" borderId="24" xfId="0" applyFont="1" applyFill="1" applyBorder="1" applyAlignment="1" applyProtection="1">
      <alignment horizontal="center"/>
      <protection hidden="1"/>
    </xf>
    <xf numFmtId="0" fontId="8" fillId="2" borderId="18" xfId="0" applyFont="1" applyFill="1" applyBorder="1" applyAlignment="1" applyProtection="1">
      <alignment horizontal="left"/>
      <protection hidden="1"/>
    </xf>
    <xf numFmtId="0" fontId="8" fillId="2" borderId="17" xfId="0" applyFont="1" applyFill="1" applyBorder="1" applyAlignment="1" applyProtection="1">
      <alignment horizontal="left"/>
      <protection hidden="1"/>
    </xf>
    <xf numFmtId="0" fontId="8" fillId="2" borderId="17" xfId="0" applyFont="1" applyFill="1" applyBorder="1" applyAlignment="1" applyProtection="1">
      <protection hidden="1"/>
    </xf>
    <xf numFmtId="0" fontId="8" fillId="2" borderId="15" xfId="0" applyFont="1" applyFill="1" applyBorder="1" applyAlignment="1" applyProtection="1">
      <alignment horizontal="left"/>
      <protection hidden="1"/>
    </xf>
    <xf numFmtId="0" fontId="27" fillId="4" borderId="0" xfId="0" applyFont="1" applyFill="1" applyProtection="1">
      <protection hidden="1"/>
    </xf>
    <xf numFmtId="0" fontId="11" fillId="3" borderId="1" xfId="0" applyFont="1" applyFill="1" applyBorder="1" applyAlignment="1" applyProtection="1">
      <alignment horizontal="center"/>
      <protection hidden="1"/>
    </xf>
    <xf numFmtId="164" fontId="11" fillId="4" borderId="1" xfId="0" applyNumberFormat="1" applyFont="1" applyFill="1" applyBorder="1" applyAlignment="1" applyProtection="1">
      <alignment horizontal="center"/>
      <protection hidden="1"/>
    </xf>
    <xf numFmtId="167" fontId="9" fillId="4" borderId="1" xfId="0" applyNumberFormat="1" applyFont="1" applyFill="1" applyBorder="1" applyAlignment="1" applyProtection="1">
      <alignment horizontal="center"/>
      <protection hidden="1"/>
    </xf>
    <xf numFmtId="0" fontId="1" fillId="5" borderId="25" xfId="0" applyFont="1" applyFill="1" applyBorder="1" applyAlignment="1" applyProtection="1">
      <alignment horizontal="center"/>
      <protection hidden="1"/>
    </xf>
    <xf numFmtId="164" fontId="28" fillId="2" borderId="25" xfId="0" applyNumberFormat="1" applyFont="1" applyFill="1" applyBorder="1" applyAlignment="1" applyProtection="1">
      <alignment horizontal="center"/>
      <protection hidden="1"/>
    </xf>
    <xf numFmtId="164" fontId="28" fillId="2" borderId="26" xfId="0" applyNumberFormat="1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justify"/>
      <protection hidden="1"/>
    </xf>
    <xf numFmtId="0" fontId="1" fillId="2" borderId="0" xfId="0" applyFont="1" applyFill="1" applyProtection="1"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0" fontId="1" fillId="4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5" fillId="2" borderId="2" xfId="0" applyFont="1" applyFill="1" applyBorder="1" applyAlignment="1" applyProtection="1">
      <alignment horizontal="right" vertical="center"/>
      <protection hidden="1"/>
    </xf>
    <xf numFmtId="164" fontId="1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2" xfId="0" applyFont="1" applyFill="1" applyBorder="1" applyAlignment="1" applyProtection="1">
      <alignment horizontal="left"/>
      <protection hidden="1"/>
    </xf>
    <xf numFmtId="0" fontId="1" fillId="2" borderId="0" xfId="0" applyFont="1" applyFill="1" applyBorder="1" applyAlignment="1" applyProtection="1">
      <alignment vertical="center" wrapText="1"/>
      <protection hidden="1"/>
    </xf>
    <xf numFmtId="0" fontId="17" fillId="2" borderId="2" xfId="0" applyFont="1" applyFill="1" applyBorder="1" applyAlignment="1" applyProtection="1">
      <alignment horizontal="justify"/>
      <protection hidden="1"/>
    </xf>
    <xf numFmtId="0" fontId="1" fillId="2" borderId="2" xfId="0" applyFont="1" applyFill="1" applyBorder="1" applyAlignment="1" applyProtection="1">
      <alignment horizontal="left" vertical="top" wrapText="1"/>
      <protection hidden="1"/>
    </xf>
    <xf numFmtId="0" fontId="18" fillId="2" borderId="22" xfId="0" applyFont="1" applyFill="1" applyBorder="1" applyAlignment="1" applyProtection="1">
      <alignment horizontal="left" vertical="top" wrapText="1"/>
      <protection hidden="1"/>
    </xf>
    <xf numFmtId="0" fontId="18" fillId="2" borderId="17" xfId="0" applyFont="1" applyFill="1" applyBorder="1" applyAlignment="1" applyProtection="1">
      <alignment horizontal="left" vertical="top" wrapText="1"/>
      <protection hidden="1"/>
    </xf>
    <xf numFmtId="0" fontId="18" fillId="2" borderId="0" xfId="0" applyFont="1" applyFill="1" applyBorder="1" applyAlignment="1" applyProtection="1">
      <alignment horizontal="center" vertical="top" wrapText="1"/>
      <protection hidden="1"/>
    </xf>
    <xf numFmtId="0" fontId="1" fillId="2" borderId="2" xfId="0" applyFont="1" applyFill="1" applyBorder="1" applyAlignment="1" applyProtection="1">
      <alignment horizontal="left" vertical="center" wrapText="1"/>
      <protection hidden="1"/>
    </xf>
    <xf numFmtId="0" fontId="20" fillId="2" borderId="0" xfId="0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Border="1" applyAlignment="1" applyProtection="1">
      <alignment horizontal="left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164" fontId="20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7" fillId="2" borderId="2" xfId="0" applyFont="1" applyFill="1" applyBorder="1" applyAlignment="1" applyProtection="1">
      <alignment horizontal="left" vertical="center" wrapText="1"/>
      <protection hidden="1"/>
    </xf>
    <xf numFmtId="0" fontId="17" fillId="2" borderId="0" xfId="0" applyFont="1" applyFill="1" applyBorder="1" applyAlignment="1" applyProtection="1">
      <alignment horizontal="left" vertical="center" wrapText="1"/>
      <protection hidden="1"/>
    </xf>
    <xf numFmtId="0" fontId="1" fillId="2" borderId="0" xfId="0" applyFont="1" applyFill="1" applyBorder="1" applyAlignment="1" applyProtection="1">
      <alignment horizontal="right" vertical="center"/>
      <protection hidden="1"/>
    </xf>
    <xf numFmtId="0" fontId="15" fillId="2" borderId="2" xfId="0" applyFont="1" applyFill="1" applyBorder="1" applyAlignment="1" applyProtection="1">
      <alignment horizontal="left" vertical="center"/>
      <protection hidden="1"/>
    </xf>
    <xf numFmtId="0" fontId="17" fillId="2" borderId="2" xfId="0" applyFont="1" applyFill="1" applyBorder="1" applyAlignment="1" applyProtection="1">
      <alignment horizontal="justify"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 wrapText="1"/>
      <protection hidden="1"/>
    </xf>
    <xf numFmtId="0" fontId="20" fillId="2" borderId="20" xfId="0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Border="1" applyAlignment="1" applyProtection="1">
      <alignment vertical="center" wrapText="1"/>
      <protection hidden="1"/>
    </xf>
    <xf numFmtId="0" fontId="20" fillId="2" borderId="0" xfId="0" applyFont="1" applyFill="1" applyBorder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horizontal="left" vertical="top" wrapText="1"/>
      <protection hidden="1"/>
    </xf>
    <xf numFmtId="0" fontId="15" fillId="2" borderId="0" xfId="0" applyFont="1" applyFill="1" applyBorder="1" applyAlignment="1" applyProtection="1">
      <alignment horizontal="justify" vertical="top" wrapText="1"/>
      <protection hidden="1"/>
    </xf>
    <xf numFmtId="49" fontId="15" fillId="2" borderId="4" xfId="0" applyNumberFormat="1" applyFont="1" applyFill="1" applyBorder="1" applyAlignment="1" applyProtection="1">
      <alignment horizontal="left" vertical="center"/>
      <protection hidden="1"/>
    </xf>
    <xf numFmtId="0" fontId="15" fillId="2" borderId="0" xfId="0" applyFont="1" applyFill="1" applyAlignment="1" applyProtection="1">
      <alignment horizontal="left" vertical="center" indent="1"/>
      <protection hidden="1"/>
    </xf>
    <xf numFmtId="0" fontId="15" fillId="2" borderId="0" xfId="0" applyFont="1" applyFill="1" applyAlignment="1" applyProtection="1">
      <alignment horizontal="left" vertical="top" indent="1"/>
      <protection hidden="1"/>
    </xf>
    <xf numFmtId="0" fontId="32" fillId="2" borderId="0" xfId="0" applyFont="1" applyFill="1" applyAlignment="1" applyProtection="1">
      <alignment horizontal="left" vertical="top"/>
      <protection hidden="1"/>
    </xf>
    <xf numFmtId="0" fontId="16" fillId="2" borderId="17" xfId="0" applyFont="1" applyFill="1" applyBorder="1" applyAlignment="1" applyProtection="1">
      <alignment horizontal="left" vertical="top"/>
      <protection hidden="1"/>
    </xf>
    <xf numFmtId="0" fontId="1" fillId="2" borderId="27" xfId="0" applyFont="1" applyFill="1" applyBorder="1" applyAlignment="1" applyProtection="1">
      <alignment horizontal="left" vertical="center" wrapText="1"/>
      <protection hidden="1"/>
    </xf>
    <xf numFmtId="0" fontId="1" fillId="2" borderId="28" xfId="0" applyFont="1" applyFill="1" applyBorder="1" applyAlignment="1" applyProtection="1">
      <alignment horizontal="left" vertical="center" wrapText="1"/>
      <protection hidden="1"/>
    </xf>
    <xf numFmtId="0" fontId="20" fillId="2" borderId="28" xfId="0" applyFont="1" applyFill="1" applyBorder="1" applyAlignment="1" applyProtection="1">
      <alignment horizontal="center" vertical="center"/>
      <protection locked="0"/>
    </xf>
    <xf numFmtId="0" fontId="20" fillId="2" borderId="28" xfId="0" applyFont="1" applyFill="1" applyBorder="1" applyAlignment="1" applyProtection="1">
      <alignment vertical="center" wrapText="1"/>
      <protection hidden="1"/>
    </xf>
    <xf numFmtId="0" fontId="20" fillId="2" borderId="28" xfId="0" applyFont="1" applyFill="1" applyBorder="1" applyAlignment="1" applyProtection="1">
      <alignment vertical="center"/>
      <protection hidden="1"/>
    </xf>
    <xf numFmtId="164" fontId="20" fillId="2" borderId="29" xfId="0" applyNumberFormat="1" applyFont="1" applyFill="1" applyBorder="1" applyAlignment="1" applyProtection="1">
      <alignment horizontal="center" vertical="center" wrapText="1"/>
      <protection hidden="1"/>
    </xf>
    <xf numFmtId="49" fontId="23" fillId="2" borderId="30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34" fillId="2" borderId="20" xfId="0" applyFont="1" applyFill="1" applyBorder="1" applyAlignment="1" applyProtection="1">
      <alignment horizontal="right" vertical="top" wrapText="1"/>
      <protection hidden="1"/>
    </xf>
    <xf numFmtId="0" fontId="18" fillId="2" borderId="22" xfId="0" applyFont="1" applyFill="1" applyBorder="1" applyAlignment="1" applyProtection="1">
      <alignment horizontal="left" vertical="top"/>
      <protection hidden="1"/>
    </xf>
    <xf numFmtId="0" fontId="35" fillId="2" borderId="0" xfId="0" applyFont="1" applyFill="1" applyBorder="1" applyAlignment="1" applyProtection="1">
      <alignment horizontal="right" vertical="center"/>
      <protection hidden="1"/>
    </xf>
    <xf numFmtId="0" fontId="1" fillId="6" borderId="0" xfId="0" applyFont="1" applyFill="1" applyProtection="1">
      <protection hidden="1"/>
    </xf>
    <xf numFmtId="0" fontId="18" fillId="2" borderId="0" xfId="0" applyFont="1" applyFill="1" applyBorder="1" applyAlignment="1" applyProtection="1">
      <alignment horizontal="justify" vertical="top" wrapText="1"/>
      <protection hidden="1"/>
    </xf>
    <xf numFmtId="0" fontId="1" fillId="2" borderId="31" xfId="0" applyFont="1" applyFill="1" applyBorder="1" applyProtection="1">
      <protection hidden="1"/>
    </xf>
    <xf numFmtId="164" fontId="20" fillId="2" borderId="32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left" indent="1"/>
      <protection hidden="1"/>
    </xf>
    <xf numFmtId="0" fontId="18" fillId="9" borderId="41" xfId="0" applyFont="1" applyFill="1" applyBorder="1" applyAlignment="1" applyProtection="1">
      <alignment horizontal="left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/>
      <protection hidden="1"/>
    </xf>
    <xf numFmtId="0" fontId="26" fillId="2" borderId="15" xfId="0" applyFont="1" applyFill="1" applyBorder="1" applyAlignment="1" applyProtection="1">
      <alignment horizontal="right" vertical="center"/>
      <protection hidden="1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0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43" xfId="0" applyFont="1" applyFill="1" applyBorder="1" applyAlignment="1" applyProtection="1">
      <alignment horizontal="center" vertical="top" wrapText="1"/>
      <protection hidden="1"/>
    </xf>
    <xf numFmtId="0" fontId="20" fillId="2" borderId="20" xfId="0" applyFont="1" applyFill="1" applyBorder="1" applyAlignment="1" applyProtection="1">
      <alignment horizontal="center" vertical="center"/>
      <protection hidden="1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20" fillId="4" borderId="16" xfId="0" applyFont="1" applyFill="1" applyBorder="1" applyAlignment="1" applyProtection="1">
      <alignment horizontal="center" vertical="center"/>
      <protection locked="0"/>
    </xf>
    <xf numFmtId="0" fontId="20" fillId="4" borderId="15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hidden="1"/>
    </xf>
    <xf numFmtId="0" fontId="14" fillId="3" borderId="33" xfId="0" applyFont="1" applyFill="1" applyBorder="1" applyAlignment="1" applyProtection="1">
      <alignment horizontal="center" vertical="center"/>
      <protection hidden="1"/>
    </xf>
    <xf numFmtId="0" fontId="14" fillId="3" borderId="34" xfId="0" applyFont="1" applyFill="1" applyBorder="1" applyAlignment="1" applyProtection="1">
      <alignment horizontal="center" vertical="center"/>
      <protection hidden="1"/>
    </xf>
    <xf numFmtId="0" fontId="14" fillId="3" borderId="35" xfId="0" applyFont="1" applyFill="1" applyBorder="1" applyAlignment="1" applyProtection="1">
      <alignment horizontal="center" vertical="center"/>
      <protection hidden="1"/>
    </xf>
    <xf numFmtId="0" fontId="18" fillId="2" borderId="36" xfId="0" applyFont="1" applyFill="1" applyBorder="1" applyAlignment="1" applyProtection="1">
      <alignment horizontal="right" vertical="top"/>
      <protection hidden="1"/>
    </xf>
    <xf numFmtId="0" fontId="18" fillId="2" borderId="22" xfId="0" applyFont="1" applyFill="1" applyBorder="1" applyAlignment="1" applyProtection="1">
      <alignment horizontal="right" vertical="top"/>
      <protection hidden="1"/>
    </xf>
    <xf numFmtId="0" fontId="15" fillId="2" borderId="0" xfId="0" applyFont="1" applyFill="1" applyBorder="1" applyAlignment="1" applyProtection="1">
      <alignment horizontal="left" vertical="center" indent="1"/>
      <protection hidden="1"/>
    </xf>
    <xf numFmtId="49" fontId="8" fillId="4" borderId="1" xfId="0" applyNumberFormat="1" applyFont="1" applyFill="1" applyBorder="1" applyAlignment="1" applyProtection="1">
      <alignment horizontal="center" vertical="top" wrapText="1"/>
      <protection locked="0"/>
    </xf>
    <xf numFmtId="0" fontId="18" fillId="2" borderId="37" xfId="0" applyFont="1" applyFill="1" applyBorder="1" applyAlignment="1" applyProtection="1">
      <alignment horizontal="center" vertical="center" wrapText="1"/>
      <protection hidden="1"/>
    </xf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49" fontId="1" fillId="7" borderId="38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39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40" xfId="0" applyNumberFormat="1" applyFont="1" applyFill="1" applyBorder="1" applyAlignment="1" applyProtection="1">
      <alignment horizontal="left" vertical="center" wrapText="1"/>
      <protection locked="0"/>
    </xf>
    <xf numFmtId="0" fontId="18" fillId="8" borderId="38" xfId="0" applyFont="1" applyFill="1" applyBorder="1" applyAlignment="1" applyProtection="1">
      <alignment horizontal="left" vertical="center"/>
      <protection hidden="1"/>
    </xf>
    <xf numFmtId="0" fontId="18" fillId="8" borderId="39" xfId="0" applyFont="1" applyFill="1" applyBorder="1" applyAlignment="1" applyProtection="1">
      <alignment horizontal="left" vertical="center"/>
      <protection hidden="1"/>
    </xf>
    <xf numFmtId="0" fontId="18" fillId="8" borderId="40" xfId="0" applyFont="1" applyFill="1" applyBorder="1" applyAlignment="1" applyProtection="1">
      <alignment horizontal="left" vertical="center"/>
      <protection hidden="1"/>
    </xf>
    <xf numFmtId="49" fontId="1" fillId="6" borderId="41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41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42" xfId="0" applyFont="1" applyFill="1" applyBorder="1" applyAlignment="1" applyProtection="1">
      <alignment horizontal="left" vertical="center" wrapText="1" indent="1"/>
      <protection hidden="1"/>
    </xf>
    <xf numFmtId="0" fontId="1" fillId="2" borderId="44" xfId="0" applyFont="1" applyFill="1" applyBorder="1" applyAlignment="1" applyProtection="1">
      <alignment horizontal="left" vertical="top" wrapText="1"/>
      <protection hidden="1"/>
    </xf>
    <xf numFmtId="49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5" fillId="2" borderId="45" xfId="0" applyFont="1" applyFill="1" applyBorder="1" applyAlignment="1" applyProtection="1">
      <alignment horizontal="right" vertical="center"/>
      <protection hidden="1"/>
    </xf>
    <xf numFmtId="164" fontId="28" fillId="2" borderId="26" xfId="0" applyNumberFormat="1" applyFont="1" applyFill="1" applyBorder="1" applyAlignment="1" applyProtection="1">
      <alignment horizontal="center" vertical="center" wrapText="1"/>
      <protection hidden="1"/>
    </xf>
    <xf numFmtId="0" fontId="29" fillId="2" borderId="34" xfId="0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horizontal="left" vertical="top" wrapText="1"/>
      <protection hidden="1"/>
    </xf>
    <xf numFmtId="0" fontId="1" fillId="4" borderId="6" xfId="0" applyFont="1" applyFill="1" applyBorder="1" applyAlignment="1" applyProtection="1">
      <alignment horizontal="left" vertical="center" inden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164" fontId="28" fillId="0" borderId="8" xfId="0" applyNumberFormat="1" applyFont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right" vertical="center"/>
      <protection hidden="1"/>
    </xf>
    <xf numFmtId="164" fontId="8" fillId="2" borderId="15" xfId="0" applyNumberFormat="1" applyFont="1" applyFill="1" applyBorder="1" applyAlignment="1" applyProtection="1">
      <alignment horizontal="right" vertical="center"/>
      <protection hidden="1"/>
    </xf>
    <xf numFmtId="164" fontId="28" fillId="2" borderId="8" xfId="0" applyNumberFormat="1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8" fillId="3" borderId="6" xfId="0" applyFont="1" applyFill="1" applyBorder="1" applyAlignment="1" applyProtection="1">
      <alignment horizontal="left" vertical="center" indent="1"/>
      <protection hidden="1"/>
    </xf>
    <xf numFmtId="164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6" xfId="0" applyFont="1" applyFill="1" applyBorder="1" applyAlignment="1" applyProtection="1">
      <alignment horizontal="left" vertical="center" wrapText="1" indent="1"/>
      <protection locked="0"/>
    </xf>
    <xf numFmtId="0" fontId="16" fillId="3" borderId="46" xfId="0" applyFont="1" applyFill="1" applyBorder="1" applyAlignment="1" applyProtection="1">
      <alignment horizontal="left" vertical="center" wrapText="1" indent="1"/>
      <protection hidden="1"/>
    </xf>
    <xf numFmtId="164" fontId="8" fillId="3" borderId="1" xfId="0" applyNumberFormat="1" applyFont="1" applyFill="1" applyBorder="1" applyAlignment="1" applyProtection="1">
      <alignment horizontal="left" vertical="center" wrapText="1" indent="1"/>
      <protection hidden="1"/>
    </xf>
    <xf numFmtId="164" fontId="8" fillId="3" borderId="8" xfId="0" applyNumberFormat="1" applyFont="1" applyFill="1" applyBorder="1" applyAlignment="1" applyProtection="1">
      <alignment horizontal="left" vertical="center" wrapText="1" indent="1"/>
      <protection hidden="1"/>
    </xf>
    <xf numFmtId="0" fontId="15" fillId="2" borderId="7" xfId="0" applyFont="1" applyFill="1" applyBorder="1" applyAlignment="1" applyProtection="1">
      <alignment horizontal="right" vertical="center"/>
      <protection hidden="1"/>
    </xf>
    <xf numFmtId="164" fontId="1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47" xfId="0" applyFont="1" applyFill="1" applyBorder="1" applyAlignment="1" applyProtection="1">
      <alignment horizontal="right" vertical="center"/>
      <protection hidden="1"/>
    </xf>
    <xf numFmtId="164" fontId="1" fillId="2" borderId="26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7" xfId="0" applyFont="1" applyFill="1" applyBorder="1" applyAlignment="1" applyProtection="1">
      <alignment horizontal="right" vertical="center"/>
      <protection hidden="1"/>
    </xf>
    <xf numFmtId="164" fontId="0" fillId="2" borderId="8" xfId="0" applyNumberFormat="1" applyFill="1" applyBorder="1" applyAlignment="1" applyProtection="1">
      <alignment horizontal="center" vertical="center"/>
      <protection hidden="1"/>
    </xf>
    <xf numFmtId="164" fontId="0" fillId="2" borderId="26" xfId="0" applyNumberFormat="1" applyFill="1" applyBorder="1" applyAlignment="1" applyProtection="1">
      <alignment horizontal="center" vertical="center" wrapText="1"/>
      <protection hidden="1"/>
    </xf>
    <xf numFmtId="0" fontId="16" fillId="3" borderId="48" xfId="0" applyFont="1" applyFill="1" applyBorder="1" applyAlignment="1" applyProtection="1">
      <alignment horizontal="left" vertical="center" wrapText="1"/>
      <protection hidden="1"/>
    </xf>
    <xf numFmtId="164" fontId="15" fillId="3" borderId="49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50" xfId="0" applyFont="1" applyFill="1" applyBorder="1" applyAlignment="1" applyProtection="1">
      <alignment horizontal="left" vertical="center"/>
      <protection hidden="1"/>
    </xf>
    <xf numFmtId="0" fontId="1" fillId="4" borderId="7" xfId="0" applyFont="1" applyFill="1" applyBorder="1" applyAlignment="1" applyProtection="1">
      <alignment horizontal="left"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0" fontId="1" fillId="4" borderId="51" xfId="0" applyFont="1" applyFill="1" applyBorder="1" applyAlignment="1" applyProtection="1">
      <alignment horizontal="left" vertical="center"/>
      <protection locked="0"/>
    </xf>
    <xf numFmtId="0" fontId="1" fillId="4" borderId="7" xfId="0" applyFont="1" applyFill="1" applyBorder="1" applyAlignment="1" applyProtection="1">
      <alignment horizontal="left" vertical="center" indent="1"/>
      <protection locked="0"/>
    </xf>
    <xf numFmtId="164" fontId="0" fillId="0" borderId="8" xfId="0" applyNumberFormat="1" applyBorder="1" applyAlignment="1" applyProtection="1">
      <alignment horizontal="left" vertical="center" indent="1"/>
      <protection locked="0"/>
    </xf>
    <xf numFmtId="0" fontId="1" fillId="4" borderId="51" xfId="0" applyFont="1" applyFill="1" applyBorder="1" applyAlignment="1" applyProtection="1">
      <alignment horizontal="left" vertical="center" indent="1"/>
      <protection locked="0"/>
    </xf>
    <xf numFmtId="0" fontId="8" fillId="2" borderId="7" xfId="0" applyFont="1" applyFill="1" applyBorder="1" applyAlignment="1" applyProtection="1">
      <alignment horizontal="right" vertical="center" wrapText="1"/>
      <protection hidden="1"/>
    </xf>
    <xf numFmtId="0" fontId="8" fillId="3" borderId="52" xfId="0" applyFont="1" applyFill="1" applyBorder="1" applyAlignment="1" applyProtection="1">
      <alignment horizontal="left" vertical="center" wrapText="1" indent="1"/>
      <protection hidden="1"/>
    </xf>
    <xf numFmtId="0" fontId="8" fillId="3" borderId="53" xfId="0" applyFont="1" applyFill="1" applyBorder="1" applyAlignment="1" applyProtection="1">
      <alignment horizontal="left" vertical="center" indent="1"/>
      <protection hidden="1"/>
    </xf>
    <xf numFmtId="0" fontId="8" fillId="3" borderId="15" xfId="0" applyFont="1" applyFill="1" applyBorder="1" applyAlignment="1" applyProtection="1">
      <alignment horizontal="left" vertical="center" indent="1"/>
      <protection hidden="1"/>
    </xf>
    <xf numFmtId="164" fontId="0" fillId="0" borderId="54" xfId="0" applyNumberFormat="1" applyBorder="1" applyAlignment="1" applyProtection="1">
      <alignment vertical="center"/>
      <protection locked="0"/>
    </xf>
    <xf numFmtId="0" fontId="1" fillId="2" borderId="16" xfId="0" applyFont="1" applyFill="1" applyBorder="1" applyAlignment="1" applyProtection="1">
      <alignment horizontal="left" vertical="center" wrapText="1" indent="1"/>
      <protection hidden="1"/>
    </xf>
    <xf numFmtId="0" fontId="8" fillId="3" borderId="7" xfId="0" applyFont="1" applyFill="1" applyBorder="1" applyAlignment="1" applyProtection="1">
      <alignment horizontal="right"/>
      <protection hidden="1"/>
    </xf>
    <xf numFmtId="0" fontId="29" fillId="2" borderId="34" xfId="0" applyFont="1" applyFill="1" applyBorder="1" applyAlignment="1" applyProtection="1">
      <alignment horizontal="left" vertical="center" wrapText="1" indent="1"/>
      <protection hidden="1"/>
    </xf>
    <xf numFmtId="0" fontId="16" fillId="3" borderId="48" xfId="0" applyFont="1" applyFill="1" applyBorder="1" applyAlignment="1" applyProtection="1">
      <alignment horizontal="left" vertical="center" wrapText="1" indent="1"/>
      <protection hidden="1"/>
    </xf>
    <xf numFmtId="0" fontId="1" fillId="2" borderId="16" xfId="0" applyFont="1" applyFill="1" applyBorder="1" applyAlignment="1" applyProtection="1">
      <alignment horizontal="left" indent="1"/>
      <protection hidden="1"/>
    </xf>
    <xf numFmtId="0" fontId="20" fillId="4" borderId="1" xfId="0" applyFont="1" applyFill="1" applyBorder="1" applyAlignment="1" applyProtection="1">
      <alignment horizontal="left" vertical="center" indent="1"/>
      <protection locked="0"/>
    </xf>
    <xf numFmtId="0" fontId="1" fillId="2" borderId="1" xfId="0" applyFont="1" applyFill="1" applyBorder="1" applyAlignment="1" applyProtection="1">
      <alignment horizontal="left" vertical="center" indent="1"/>
      <protection hidden="1"/>
    </xf>
    <xf numFmtId="0" fontId="1" fillId="2" borderId="1" xfId="0" applyFont="1" applyFill="1" applyBorder="1" applyAlignment="1">
      <alignment horizontal="left" vertical="center" wrapText="1" indent="1"/>
    </xf>
    <xf numFmtId="0" fontId="20" fillId="0" borderId="15" xfId="0" applyFont="1" applyBorder="1" applyAlignment="1" applyProtection="1">
      <alignment horizontal="left" vertical="center" indent="1"/>
      <protection locked="0"/>
    </xf>
    <xf numFmtId="0" fontId="20" fillId="4" borderId="1" xfId="0" applyFont="1" applyFill="1" applyBorder="1" applyAlignment="1" applyProtection="1">
      <alignment horizontal="left" vertical="center"/>
      <protection locked="0"/>
    </xf>
    <xf numFmtId="0" fontId="20" fillId="4" borderId="1" xfId="0" applyFont="1" applyFill="1" applyBorder="1" applyAlignment="1" applyProtection="1">
      <alignment horizontal="left" indent="1"/>
      <protection locked="0"/>
    </xf>
    <xf numFmtId="0" fontId="18" fillId="2" borderId="2" xfId="0" applyFont="1" applyFill="1" applyBorder="1" applyAlignment="1" applyProtection="1">
      <alignment horizontal="right" vertical="top"/>
      <protection hidden="1"/>
    </xf>
    <xf numFmtId="0" fontId="17" fillId="4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6" fillId="3" borderId="42" xfId="0" applyFont="1" applyFill="1" applyBorder="1" applyAlignment="1" applyProtection="1">
      <alignment horizontal="left" vertical="top" indent="1"/>
      <protection hidden="1"/>
    </xf>
    <xf numFmtId="0" fontId="24" fillId="3" borderId="55" xfId="0" applyFont="1" applyFill="1" applyBorder="1" applyAlignment="1" applyProtection="1">
      <alignment horizontal="center" wrapText="1"/>
      <protection hidden="1"/>
    </xf>
    <xf numFmtId="0" fontId="20" fillId="3" borderId="13" xfId="0" applyFont="1" applyFill="1" applyBorder="1" applyAlignment="1" applyProtection="1">
      <alignment horizontal="left" vertical="center" wrapText="1" indent="1"/>
      <protection hidden="1"/>
    </xf>
    <xf numFmtId="164" fontId="20" fillId="3" borderId="13" xfId="0" applyNumberFormat="1" applyFont="1" applyFill="1" applyBorder="1" applyAlignment="1" applyProtection="1">
      <alignment horizontal="center" vertical="center" wrapText="1"/>
      <protection hidden="1"/>
    </xf>
    <xf numFmtId="0" fontId="20" fillId="3" borderId="19" xfId="0" applyFont="1" applyFill="1" applyBorder="1" applyAlignment="1" applyProtection="1">
      <alignment horizontal="center" vertical="center"/>
      <protection hidden="1"/>
    </xf>
    <xf numFmtId="0" fontId="22" fillId="2" borderId="2" xfId="0" applyFont="1" applyFill="1" applyBorder="1" applyAlignment="1" applyProtection="1">
      <alignment horizontal="right" vertical="top"/>
      <protection hidden="1"/>
    </xf>
    <xf numFmtId="0" fontId="1" fillId="2" borderId="44" xfId="0" applyFont="1" applyFill="1" applyBorder="1" applyAlignment="1" applyProtection="1">
      <alignment horizontal="right" vertical="top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/>
      <protection hidden="1"/>
    </xf>
    <xf numFmtId="0" fontId="16" fillId="3" borderId="42" xfId="0" applyFont="1" applyFill="1" applyBorder="1" applyAlignment="1" applyProtection="1">
      <alignment horizontal="left" vertical="center" indent="1"/>
      <protection hidden="1"/>
    </xf>
    <xf numFmtId="165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7" fillId="4" borderId="56" xfId="0" applyFont="1" applyFill="1" applyBorder="1" applyAlignment="1" applyProtection="1">
      <alignment horizontal="center" vertical="center"/>
      <protection locked="0"/>
    </xf>
    <xf numFmtId="165" fontId="1" fillId="2" borderId="8" xfId="0" applyNumberFormat="1" applyFont="1" applyFill="1" applyBorder="1" applyAlignment="1" applyProtection="1">
      <alignment horizontal="center" vertical="top"/>
      <protection hidden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top"/>
      <protection hidden="1"/>
    </xf>
    <xf numFmtId="0" fontId="1" fillId="3" borderId="8" xfId="0" applyFont="1" applyFill="1" applyBorder="1" applyAlignment="1" applyProtection="1">
      <alignment horizontal="center" vertical="top"/>
      <protection hidden="1"/>
    </xf>
    <xf numFmtId="164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14" fillId="3" borderId="8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44" xfId="0" applyFont="1" applyFill="1" applyBorder="1" applyAlignment="1" applyProtection="1">
      <alignment horizontal="right" vertical="top" wrapText="1"/>
      <protection hidden="1"/>
    </xf>
    <xf numFmtId="0" fontId="14" fillId="3" borderId="25" xfId="0" applyFont="1" applyFill="1" applyBorder="1" applyAlignment="1" applyProtection="1">
      <alignment horizontal="center" vertical="center" wrapText="1"/>
      <protection hidden="1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4" fillId="3" borderId="13" xfId="0" applyFont="1" applyFill="1" applyBorder="1" applyAlignment="1" applyProtection="1">
      <alignment horizontal="center" vertical="center"/>
      <protection hidden="1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4" fillId="3" borderId="25" xfId="0" applyFont="1" applyFill="1" applyBorder="1" applyAlignment="1" applyProtection="1">
      <alignment horizontal="center" vertical="center"/>
      <protection hidden="1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4" fillId="3" borderId="57" xfId="0" applyFont="1" applyFill="1" applyBorder="1" applyAlignment="1" applyProtection="1">
      <alignment horizontal="center" vertical="center" wrapText="1"/>
      <protection hidden="1"/>
    </xf>
    <xf numFmtId="49" fontId="23" fillId="2" borderId="5" xfId="0" applyNumberFormat="1" applyFont="1" applyFill="1" applyBorder="1" applyAlignment="1" applyProtection="1">
      <alignment horizontal="right" vertical="center" wrapText="1"/>
      <protection hidden="1"/>
    </xf>
    <xf numFmtId="49" fontId="23" fillId="2" borderId="30" xfId="0" applyNumberFormat="1" applyFont="1" applyFill="1" applyBorder="1" applyAlignment="1" applyProtection="1">
      <alignment horizontal="right" vertical="center" wrapText="1"/>
      <protection hidden="1"/>
    </xf>
    <xf numFmtId="0" fontId="21" fillId="2" borderId="0" xfId="0" applyFont="1" applyFill="1" applyBorder="1" applyAlignment="1" applyProtection="1">
      <alignment horizontal="left" vertical="top" wrapText="1"/>
      <protection hidden="1"/>
    </xf>
    <xf numFmtId="0" fontId="22" fillId="2" borderId="18" xfId="0" applyFont="1" applyFill="1" applyBorder="1" applyAlignment="1" applyProtection="1">
      <alignment horizontal="center" vertical="top" wrapText="1"/>
      <protection hidden="1"/>
    </xf>
    <xf numFmtId="0" fontId="12" fillId="3" borderId="25" xfId="0" applyFont="1" applyFill="1" applyBorder="1" applyAlignment="1" applyProtection="1">
      <alignment horizontal="center" vertical="center"/>
      <protection hidden="1"/>
    </xf>
    <xf numFmtId="0" fontId="35" fillId="2" borderId="0" xfId="0" applyFont="1" applyFill="1" applyBorder="1" applyAlignment="1" applyProtection="1">
      <alignment horizontal="left" vertical="top" wrapText="1"/>
      <protection hidden="1"/>
    </xf>
    <xf numFmtId="0" fontId="18" fillId="2" borderId="44" xfId="0" applyFont="1" applyFill="1" applyBorder="1" applyAlignment="1" applyProtection="1">
      <alignment horizontal="right" vertical="top" wrapText="1"/>
      <protection hidden="1"/>
    </xf>
    <xf numFmtId="0" fontId="1" fillId="4" borderId="0" xfId="0" applyFont="1" applyFill="1" applyBorder="1" applyAlignment="1" applyProtection="1">
      <alignment horizontal="right" wrapText="1"/>
      <protection hidden="1"/>
    </xf>
    <xf numFmtId="0" fontId="18" fillId="2" borderId="2" xfId="0" applyFont="1" applyFill="1" applyBorder="1" applyAlignment="1" applyProtection="1">
      <alignment horizontal="right" vertical="center" wrapText="1"/>
      <protection hidden="1"/>
    </xf>
    <xf numFmtId="0" fontId="18" fillId="2" borderId="2" xfId="0" applyFont="1" applyFill="1" applyBorder="1" applyAlignment="1" applyProtection="1">
      <alignment horizontal="right" vertical="top" wrapText="1"/>
      <protection hidden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wrapText="1"/>
      <protection hidden="1"/>
    </xf>
    <xf numFmtId="0" fontId="3" fillId="4" borderId="0" xfId="0" applyFont="1" applyFill="1" applyBorder="1" applyAlignment="1" applyProtection="1">
      <alignment horizontal="center" wrapText="1"/>
      <protection hidden="1"/>
    </xf>
    <xf numFmtId="0" fontId="4" fillId="4" borderId="0" xfId="0" applyFont="1" applyFill="1" applyBorder="1" applyAlignment="1" applyProtection="1">
      <alignment horizontal="center" vertical="center" wrapText="1"/>
      <protection hidden="1"/>
    </xf>
    <xf numFmtId="0" fontId="1" fillId="4" borderId="0" xfId="0" applyFont="1" applyFill="1" applyBorder="1" applyAlignment="1" applyProtection="1">
      <alignment horizontal="right"/>
      <protection hidden="1"/>
    </xf>
    <xf numFmtId="0" fontId="1" fillId="4" borderId="0" xfId="0" applyFont="1" applyFill="1" applyBorder="1" applyAlignment="1" applyProtection="1">
      <alignment horizontal="right" vertical="top"/>
      <protection hidden="1"/>
    </xf>
    <xf numFmtId="0" fontId="18" fillId="2" borderId="43" xfId="0" applyFont="1" applyFill="1" applyBorder="1" applyAlignment="1" applyProtection="1">
      <alignment horizontal="right" vertical="center" wrapText="1"/>
      <protection hidden="1"/>
    </xf>
  </cellXfs>
  <cellStyles count="1">
    <cellStyle name="Normale" xfId="0" builtinId="0"/>
  </cellStyles>
  <dxfs count="3">
    <dxf>
      <font>
        <color rgb="FFFF0000"/>
      </font>
    </dxf>
    <dxf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6411"/>
      <rgbColor rgb="00000080"/>
      <rgbColor rgb="00808000"/>
      <rgbColor rgb="00800080"/>
      <rgbColor rgb="001FB714"/>
      <rgbColor rgb="00C0C0C0"/>
      <rgbColor rgb="00808080"/>
      <rgbColor rgb="009999FF"/>
      <rgbColor rgb="00993366"/>
      <rgbColor rgb="00FFFFCC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FDFD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620486</xdr:colOff>
      <xdr:row>0</xdr:row>
      <xdr:rowOff>185057</xdr:rowOff>
    </xdr:from>
    <xdr:to>
      <xdr:col>10</xdr:col>
      <xdr:colOff>559526</xdr:colOff>
      <xdr:row>0</xdr:row>
      <xdr:rowOff>695597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79B6FC91-D36C-4A34-B833-6E6A80FA1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6657" y="185057"/>
          <a:ext cx="6116683" cy="51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40"/>
  <sheetViews>
    <sheetView showGridLines="0" tabSelected="1" zoomScaleNormal="100" workbookViewId="0">
      <selection activeCell="D338" sqref="D338:H338"/>
    </sheetView>
  </sheetViews>
  <sheetFormatPr defaultColWidth="11.42578125" defaultRowHeight="12.75" x14ac:dyDescent="0.2"/>
  <cols>
    <col min="1" max="1" width="13.7109375" style="1" customWidth="1"/>
    <col min="2" max="3" width="11.42578125" style="1" customWidth="1"/>
    <col min="4" max="4" width="15.28515625" style="1" customWidth="1"/>
    <col min="5" max="5" width="17.42578125" style="1" customWidth="1"/>
    <col min="6" max="6" width="11.7109375" style="1" customWidth="1"/>
    <col min="7" max="7" width="1.28515625" style="1" customWidth="1"/>
    <col min="8" max="8" width="1.140625" style="1" customWidth="1"/>
    <col min="9" max="9" width="8.7109375" style="1" customWidth="1"/>
    <col min="10" max="10" width="11.7109375" style="1" customWidth="1"/>
    <col min="11" max="11" width="12.42578125" style="1" customWidth="1"/>
    <col min="12" max="12" width="12.7109375" style="1" customWidth="1"/>
    <col min="13" max="13" width="13.42578125" style="1" customWidth="1"/>
    <col min="14" max="16" width="11.42578125" style="2" customWidth="1"/>
    <col min="17" max="18" width="0" style="2" hidden="1" customWidth="1"/>
    <col min="19" max="30" width="11.42578125" style="2" customWidth="1"/>
    <col min="31" max="16384" width="11.42578125" style="1"/>
  </cols>
  <sheetData>
    <row r="1" spans="1:30" ht="60.75" customHeight="1" x14ac:dyDescent="0.25">
      <c r="A1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30" ht="24" customHeight="1" x14ac:dyDescent="0.35">
      <c r="A2" s="297" t="s">
        <v>199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</row>
    <row r="3" spans="1:30" ht="31.15" customHeight="1" x14ac:dyDescent="0.4">
      <c r="A3" s="298" t="s">
        <v>213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</row>
    <row r="4" spans="1:30" ht="20.25" customHeight="1" x14ac:dyDescent="0.2">
      <c r="A4" s="299" t="s">
        <v>234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</row>
    <row r="5" spans="1:30" s="5" customFormat="1" ht="18.7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x14ac:dyDescent="0.2">
      <c r="A6" s="300" t="s">
        <v>231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</row>
    <row r="7" spans="1:30" x14ac:dyDescent="0.2">
      <c r="A7" s="300" t="s">
        <v>229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</row>
    <row r="8" spans="1:30" x14ac:dyDescent="0.2">
      <c r="A8" s="301" t="s">
        <v>230</v>
      </c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</row>
    <row r="9" spans="1:30" ht="12" customHeight="1" x14ac:dyDescent="0.2">
      <c r="A9" s="293"/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</row>
    <row r="10" spans="1:30" ht="13.9" customHeight="1" x14ac:dyDescent="0.2">
      <c r="A10" s="6"/>
      <c r="B10" s="7"/>
      <c r="C10" s="8" t="s">
        <v>0</v>
      </c>
      <c r="D10" s="9"/>
      <c r="E10" s="10"/>
      <c r="F10" s="10"/>
      <c r="G10" s="11"/>
      <c r="H10" s="11"/>
      <c r="I10" s="11"/>
      <c r="J10" s="12"/>
      <c r="K10" s="12"/>
      <c r="L10" s="12"/>
      <c r="M10" s="12"/>
    </row>
    <row r="11" spans="1:30" ht="13.9" customHeight="1" x14ac:dyDescent="0.2">
      <c r="A11" s="6"/>
      <c r="B11" s="13"/>
      <c r="C11" s="14"/>
      <c r="D11" s="15" t="s">
        <v>1</v>
      </c>
      <c r="E11" s="10"/>
      <c r="F11" s="10"/>
      <c r="G11" s="11"/>
      <c r="H11" s="11"/>
      <c r="I11" s="11"/>
      <c r="J11" s="12"/>
      <c r="K11" s="12"/>
      <c r="L11" s="12"/>
      <c r="M11" s="12"/>
    </row>
    <row r="12" spans="1:30" ht="13.9" customHeight="1" x14ac:dyDescent="0.2">
      <c r="A12" s="6"/>
      <c r="B12" s="16"/>
      <c r="C12" s="17"/>
      <c r="D12" s="18"/>
      <c r="E12" s="19"/>
      <c r="F12" s="15" t="s">
        <v>2</v>
      </c>
      <c r="G12" s="11"/>
      <c r="H12" s="11"/>
      <c r="I12" s="11"/>
      <c r="J12" s="12"/>
      <c r="K12" s="12"/>
      <c r="L12" s="12"/>
      <c r="M12" s="12"/>
    </row>
    <row r="13" spans="1:30" ht="13.9" customHeight="1" thickBot="1" x14ac:dyDescent="0.25">
      <c r="A13" s="20"/>
      <c r="B13" s="20"/>
      <c r="C13" s="15" t="s">
        <v>214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30" ht="16.899999999999999" customHeight="1" x14ac:dyDescent="0.2">
      <c r="A14" s="265" t="s">
        <v>194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</row>
    <row r="15" spans="1:30" ht="13.9" customHeight="1" x14ac:dyDescent="0.2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3"/>
    </row>
    <row r="16" spans="1:30" ht="13.9" customHeight="1" x14ac:dyDescent="0.2">
      <c r="A16" s="294" t="s">
        <v>3</v>
      </c>
      <c r="B16" s="294"/>
      <c r="C16" s="294"/>
      <c r="D16" s="169"/>
      <c r="E16" s="22"/>
      <c r="F16" s="22"/>
      <c r="G16" s="22"/>
      <c r="H16" s="22"/>
      <c r="I16" s="22"/>
      <c r="J16" s="22"/>
      <c r="K16" s="22"/>
      <c r="L16" s="22"/>
      <c r="M16" s="24"/>
      <c r="AD16" s="1"/>
    </row>
    <row r="17" spans="1:30" ht="13.9" customHeight="1" x14ac:dyDescent="0.2">
      <c r="A17" s="25"/>
      <c r="B17" s="26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4"/>
      <c r="AD17" s="1"/>
    </row>
    <row r="18" spans="1:30" ht="13.9" customHeight="1" x14ac:dyDescent="0.2">
      <c r="A18" s="295" t="s">
        <v>4</v>
      </c>
      <c r="B18" s="295"/>
      <c r="C18" s="295"/>
      <c r="D18" s="174"/>
      <c r="E18" s="174"/>
      <c r="F18" s="22"/>
      <c r="G18" s="22"/>
      <c r="H18" s="22"/>
      <c r="I18" s="22"/>
      <c r="J18" s="22"/>
      <c r="K18" s="22"/>
      <c r="L18" s="22"/>
      <c r="M18" s="24"/>
      <c r="AD18" s="1"/>
    </row>
    <row r="19" spans="1:30" ht="13.9" customHeight="1" x14ac:dyDescent="0.2">
      <c r="A19" s="25"/>
      <c r="B19" s="26"/>
      <c r="C19" s="26"/>
      <c r="D19" s="27"/>
      <c r="E19" s="27"/>
      <c r="F19" s="27"/>
      <c r="G19" s="27"/>
      <c r="H19" s="27"/>
      <c r="I19" s="27"/>
      <c r="J19" s="27"/>
      <c r="K19" s="22"/>
      <c r="L19" s="22"/>
      <c r="M19" s="24"/>
      <c r="AD19" s="1"/>
    </row>
    <row r="20" spans="1:30" ht="13.9" customHeight="1" x14ac:dyDescent="0.2">
      <c r="A20" s="295" t="s">
        <v>5</v>
      </c>
      <c r="B20" s="295"/>
      <c r="C20" s="295"/>
      <c r="D20" s="296"/>
      <c r="E20" s="296"/>
      <c r="F20" s="296"/>
      <c r="G20" s="296"/>
      <c r="H20" s="296"/>
      <c r="I20" s="296"/>
      <c r="J20" s="296"/>
      <c r="K20" s="22"/>
      <c r="L20" s="22"/>
      <c r="M20" s="24"/>
      <c r="AD20" s="1"/>
    </row>
    <row r="21" spans="1:30" ht="13.9" customHeight="1" x14ac:dyDescent="0.2">
      <c r="A21" s="25"/>
      <c r="B21" s="26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4"/>
      <c r="AD21" s="1"/>
    </row>
    <row r="22" spans="1:30" ht="13.9" customHeight="1" x14ac:dyDescent="0.2">
      <c r="A22" s="295" t="s">
        <v>6</v>
      </c>
      <c r="B22" s="295"/>
      <c r="C22" s="295"/>
      <c r="D22" s="296"/>
      <c r="E22" s="296"/>
      <c r="F22" s="296"/>
      <c r="G22" s="296"/>
      <c r="H22" s="296"/>
      <c r="I22" s="296"/>
      <c r="J22" s="296"/>
      <c r="K22" s="22"/>
      <c r="L22" s="22"/>
      <c r="M22" s="24"/>
      <c r="AD22" s="1"/>
    </row>
    <row r="23" spans="1:30" s="32" customFormat="1" ht="13.9" customHeight="1" x14ac:dyDescent="0.2">
      <c r="A23" s="28"/>
      <c r="B23" s="29"/>
      <c r="C23" s="29"/>
      <c r="D23" s="22"/>
      <c r="E23" s="22"/>
      <c r="F23" s="22"/>
      <c r="G23" s="22"/>
      <c r="H23" s="22"/>
      <c r="I23" s="22"/>
      <c r="J23" s="30"/>
      <c r="K23" s="22"/>
      <c r="L23" s="22"/>
      <c r="M23" s="23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</row>
    <row r="24" spans="1:30" ht="13.9" customHeight="1" x14ac:dyDescent="0.2">
      <c r="A24" s="292" t="s">
        <v>7</v>
      </c>
      <c r="B24" s="292"/>
      <c r="C24" s="292"/>
      <c r="D24" s="33"/>
      <c r="E24" s="302" t="s">
        <v>8</v>
      </c>
      <c r="F24" s="302"/>
      <c r="G24" s="277"/>
      <c r="H24" s="277"/>
      <c r="I24" s="277"/>
      <c r="J24" s="22"/>
      <c r="K24" s="22"/>
      <c r="L24" s="22"/>
      <c r="M24" s="23"/>
      <c r="AD24" s="1"/>
    </row>
    <row r="25" spans="1:30" ht="13.9" customHeight="1" x14ac:dyDescent="0.2">
      <c r="A25" s="28"/>
      <c r="B25" s="29"/>
      <c r="C25" s="29"/>
      <c r="D25" s="22"/>
      <c r="E25" s="22"/>
      <c r="F25" s="22"/>
      <c r="G25" s="22"/>
      <c r="H25" s="22"/>
      <c r="I25" s="22"/>
      <c r="J25" s="30"/>
      <c r="K25" s="22"/>
      <c r="L25" s="22"/>
      <c r="M25" s="23"/>
      <c r="AD25" s="1"/>
    </row>
    <row r="26" spans="1:30" ht="13.9" customHeight="1" x14ac:dyDescent="0.2">
      <c r="A26" s="292" t="s">
        <v>233</v>
      </c>
      <c r="B26" s="292"/>
      <c r="C26" s="292"/>
      <c r="D26" s="174"/>
      <c r="E26" s="174"/>
      <c r="F26" s="34" t="s">
        <v>9</v>
      </c>
      <c r="G26" s="174"/>
      <c r="H26" s="174"/>
      <c r="I26" s="174"/>
      <c r="J26" s="174"/>
      <c r="K26" s="22"/>
      <c r="L26" s="22"/>
      <c r="M26" s="23"/>
      <c r="AD26" s="1"/>
    </row>
    <row r="27" spans="1:30" ht="13.9" customHeight="1" x14ac:dyDescent="0.2">
      <c r="A27" s="28"/>
      <c r="B27" s="29"/>
      <c r="C27" s="29"/>
      <c r="D27" s="22"/>
      <c r="E27" s="22"/>
      <c r="F27" s="22"/>
      <c r="G27" s="22"/>
      <c r="H27" s="22"/>
      <c r="I27" s="22"/>
      <c r="J27" s="30"/>
      <c r="K27" s="22"/>
      <c r="L27" s="22"/>
      <c r="M27" s="23"/>
      <c r="AD27" s="1"/>
    </row>
    <row r="28" spans="1:30" ht="54.75" customHeight="1" x14ac:dyDescent="0.2">
      <c r="A28" s="278" t="s">
        <v>204</v>
      </c>
      <c r="B28" s="278"/>
      <c r="C28" s="278"/>
      <c r="D28" s="174"/>
      <c r="E28" s="174"/>
      <c r="F28" s="161" t="b">
        <f>IF((D32+F32=D28),(TRUE),(FALSE))</f>
        <v>1</v>
      </c>
      <c r="G28" s="22"/>
      <c r="H28" s="22"/>
      <c r="I28" s="291" t="s">
        <v>218</v>
      </c>
      <c r="J28" s="291"/>
      <c r="K28" s="291"/>
      <c r="L28" s="291"/>
      <c r="M28" s="23"/>
      <c r="AD28" s="1"/>
    </row>
    <row r="29" spans="1:30" ht="13.9" customHeight="1" x14ac:dyDescent="0.2">
      <c r="A29" s="25"/>
      <c r="B29" s="26"/>
      <c r="C29" s="26"/>
      <c r="D29" s="35"/>
      <c r="E29" s="35"/>
      <c r="F29" s="26"/>
      <c r="G29" s="22"/>
      <c r="H29" s="22"/>
      <c r="I29" s="22"/>
      <c r="J29" s="22"/>
      <c r="K29" s="22"/>
      <c r="L29" s="22"/>
      <c r="M29" s="23"/>
      <c r="AD29" s="1"/>
    </row>
    <row r="30" spans="1:30" ht="13.9" customHeight="1" x14ac:dyDescent="0.2">
      <c r="A30" s="25"/>
      <c r="B30" s="288" t="s">
        <v>10</v>
      </c>
      <c r="C30" s="288"/>
      <c r="D30" s="288"/>
      <c r="E30" s="288"/>
      <c r="F30" s="288"/>
      <c r="G30" s="288"/>
      <c r="H30" s="288"/>
      <c r="I30" s="288"/>
      <c r="J30" s="22"/>
      <c r="K30" s="22"/>
      <c r="L30" s="22"/>
      <c r="M30" s="23"/>
      <c r="AD30" s="1"/>
    </row>
    <row r="31" spans="1:30" ht="13.9" customHeight="1" x14ac:dyDescent="0.2">
      <c r="A31" s="25"/>
      <c r="B31" s="26"/>
      <c r="C31" s="26"/>
      <c r="D31" s="289" t="s">
        <v>11</v>
      </c>
      <c r="E31" s="289"/>
      <c r="F31" s="289" t="s">
        <v>12</v>
      </c>
      <c r="G31" s="289"/>
      <c r="H31" s="289"/>
      <c r="I31" s="289"/>
      <c r="J31" s="26"/>
      <c r="K31" s="26"/>
      <c r="L31" s="26"/>
      <c r="M31" s="23"/>
      <c r="AD31" s="1"/>
    </row>
    <row r="32" spans="1:30" ht="19.899999999999999" customHeight="1" thickBot="1" x14ac:dyDescent="0.25">
      <c r="A32" s="36"/>
      <c r="B32" s="290" t="s">
        <v>13</v>
      </c>
      <c r="C32" s="290"/>
      <c r="D32" s="280"/>
      <c r="E32" s="280"/>
      <c r="F32" s="280"/>
      <c r="G32" s="280"/>
      <c r="H32" s="280"/>
      <c r="I32" s="280"/>
      <c r="J32" s="26"/>
      <c r="K32" s="26"/>
      <c r="L32" s="26"/>
      <c r="M32" s="26"/>
      <c r="AD32" s="1"/>
    </row>
    <row r="33" spans="1:30" ht="13.9" customHeight="1" x14ac:dyDescent="0.2">
      <c r="A33" s="287" t="s">
        <v>14</v>
      </c>
      <c r="B33" s="281" t="s">
        <v>15</v>
      </c>
      <c r="C33" s="281"/>
      <c r="D33" s="282"/>
      <c r="E33" s="282"/>
      <c r="F33" s="282"/>
      <c r="G33" s="282"/>
      <c r="H33" s="282"/>
      <c r="I33" s="282"/>
      <c r="J33" s="26"/>
      <c r="K33" s="26"/>
      <c r="L33" s="26"/>
      <c r="M33" s="23"/>
      <c r="AD33" s="1"/>
    </row>
    <row r="34" spans="1:30" ht="13.9" customHeight="1" thickBot="1" x14ac:dyDescent="0.25">
      <c r="A34" s="287"/>
      <c r="B34" s="283" t="s">
        <v>16</v>
      </c>
      <c r="C34" s="283"/>
      <c r="D34" s="280"/>
      <c r="E34" s="280"/>
      <c r="F34" s="280"/>
      <c r="G34" s="280"/>
      <c r="H34" s="280"/>
      <c r="I34" s="280"/>
      <c r="J34" s="26"/>
      <c r="K34" s="26"/>
      <c r="L34" s="26"/>
      <c r="M34" s="23"/>
      <c r="AD34" s="1"/>
    </row>
    <row r="35" spans="1:30" ht="6.6" customHeight="1" x14ac:dyDescent="0.2">
      <c r="A35" s="159"/>
      <c r="B35" s="182"/>
      <c r="C35" s="183"/>
      <c r="D35" s="183"/>
      <c r="E35" s="183"/>
      <c r="F35" s="183"/>
      <c r="G35" s="183"/>
      <c r="H35" s="183"/>
      <c r="I35" s="184"/>
      <c r="J35" s="26"/>
      <c r="K35" s="26"/>
      <c r="L35" s="26"/>
      <c r="M35" s="23"/>
      <c r="AD35" s="1"/>
    </row>
    <row r="36" spans="1:30" ht="13.9" customHeight="1" x14ac:dyDescent="0.2">
      <c r="A36" s="287" t="s">
        <v>17</v>
      </c>
      <c r="B36" s="281" t="s">
        <v>18</v>
      </c>
      <c r="C36" s="281"/>
      <c r="D36" s="282"/>
      <c r="E36" s="282"/>
      <c r="F36" s="282"/>
      <c r="G36" s="282"/>
      <c r="H36" s="282"/>
      <c r="I36" s="282"/>
      <c r="J36" s="26"/>
      <c r="K36" s="26"/>
      <c r="L36" s="26"/>
      <c r="M36" s="23"/>
      <c r="AD36" s="1"/>
    </row>
    <row r="37" spans="1:30" ht="13.9" customHeight="1" x14ac:dyDescent="0.2">
      <c r="A37" s="287"/>
      <c r="B37" s="274" t="s">
        <v>19</v>
      </c>
      <c r="C37" s="274"/>
      <c r="D37" s="277"/>
      <c r="E37" s="277"/>
      <c r="F37" s="277"/>
      <c r="G37" s="277"/>
      <c r="H37" s="277"/>
      <c r="I37" s="277"/>
      <c r="J37" s="26"/>
      <c r="K37" s="26"/>
      <c r="L37" s="26"/>
      <c r="M37" s="23"/>
      <c r="AD37" s="1"/>
    </row>
    <row r="38" spans="1:30" ht="13.9" customHeight="1" x14ac:dyDescent="0.2">
      <c r="A38" s="287"/>
      <c r="B38" s="274" t="s">
        <v>20</v>
      </c>
      <c r="C38" s="274"/>
      <c r="D38" s="277"/>
      <c r="E38" s="277"/>
      <c r="F38" s="277"/>
      <c r="G38" s="277"/>
      <c r="H38" s="277"/>
      <c r="I38" s="277"/>
      <c r="J38" s="26"/>
      <c r="K38" s="26"/>
      <c r="L38" s="26"/>
      <c r="M38" s="23"/>
      <c r="AD38" s="1"/>
    </row>
    <row r="39" spans="1:30" ht="13.9" customHeight="1" thickBot="1" x14ac:dyDescent="0.25">
      <c r="A39" s="287"/>
      <c r="B39" s="283" t="s">
        <v>21</v>
      </c>
      <c r="C39" s="283"/>
      <c r="D39" s="280"/>
      <c r="E39" s="280"/>
      <c r="F39" s="280"/>
      <c r="G39" s="280"/>
      <c r="H39" s="280"/>
      <c r="I39" s="280"/>
      <c r="J39" s="38" t="s">
        <v>22</v>
      </c>
      <c r="K39" s="284"/>
      <c r="L39" s="284"/>
      <c r="M39" s="284"/>
      <c r="AD39" s="1"/>
    </row>
    <row r="40" spans="1:30" ht="6.6" customHeight="1" x14ac:dyDescent="0.2">
      <c r="A40" s="159"/>
      <c r="B40" s="182"/>
      <c r="C40" s="183"/>
      <c r="D40" s="183"/>
      <c r="E40" s="183"/>
      <c r="F40" s="183"/>
      <c r="G40" s="183"/>
      <c r="H40" s="183"/>
      <c r="I40" s="184"/>
      <c r="J40" s="26"/>
      <c r="K40" s="26"/>
      <c r="L40" s="26"/>
      <c r="M40" s="23"/>
      <c r="AD40" s="1"/>
    </row>
    <row r="41" spans="1:30" ht="13.9" customHeight="1" x14ac:dyDescent="0.2">
      <c r="A41" s="286" t="s">
        <v>23</v>
      </c>
      <c r="B41" s="281" t="s">
        <v>24</v>
      </c>
      <c r="C41" s="281"/>
      <c r="D41" s="282"/>
      <c r="E41" s="282"/>
      <c r="F41" s="282"/>
      <c r="G41" s="282"/>
      <c r="H41" s="282"/>
      <c r="I41" s="282"/>
      <c r="J41" s="26"/>
      <c r="K41" s="26"/>
      <c r="L41" s="26"/>
      <c r="M41" s="23"/>
      <c r="AD41" s="1"/>
    </row>
    <row r="42" spans="1:30" ht="13.9" customHeight="1" x14ac:dyDescent="0.2">
      <c r="A42" s="286"/>
      <c r="B42" s="274" t="s">
        <v>25</v>
      </c>
      <c r="C42" s="274"/>
      <c r="D42" s="277"/>
      <c r="E42" s="277"/>
      <c r="F42" s="277"/>
      <c r="G42" s="277"/>
      <c r="H42" s="277"/>
      <c r="I42" s="277"/>
      <c r="J42" s="26"/>
      <c r="K42" s="26"/>
      <c r="L42" s="26"/>
      <c r="M42" s="23"/>
      <c r="AD42" s="1"/>
    </row>
    <row r="43" spans="1:30" ht="13.9" customHeight="1" x14ac:dyDescent="0.2">
      <c r="A43" s="286"/>
      <c r="B43" s="274" t="s">
        <v>26</v>
      </c>
      <c r="C43" s="274"/>
      <c r="D43" s="277"/>
      <c r="E43" s="277"/>
      <c r="F43" s="277"/>
      <c r="G43" s="277"/>
      <c r="H43" s="277"/>
      <c r="I43" s="277"/>
      <c r="J43" s="26"/>
      <c r="K43" s="26"/>
      <c r="L43" s="26"/>
      <c r="M43" s="23"/>
      <c r="AD43" s="1"/>
    </row>
    <row r="44" spans="1:30" ht="13.9" customHeight="1" x14ac:dyDescent="0.2">
      <c r="A44" s="286"/>
      <c r="B44" s="274" t="s">
        <v>27</v>
      </c>
      <c r="C44" s="274"/>
      <c r="D44" s="277"/>
      <c r="E44" s="277"/>
      <c r="F44" s="277"/>
      <c r="G44" s="277"/>
      <c r="H44" s="277"/>
      <c r="I44" s="277"/>
      <c r="J44" s="26"/>
      <c r="K44" s="26"/>
      <c r="L44" s="26"/>
      <c r="M44" s="23"/>
      <c r="AD44" s="1"/>
    </row>
    <row r="45" spans="1:30" ht="13.9" customHeight="1" x14ac:dyDescent="0.2">
      <c r="A45" s="286"/>
      <c r="B45" s="274" t="s">
        <v>232</v>
      </c>
      <c r="C45" s="274"/>
      <c r="D45" s="277"/>
      <c r="E45" s="277"/>
      <c r="F45" s="277"/>
      <c r="G45" s="277"/>
      <c r="H45" s="277"/>
      <c r="I45" s="277"/>
      <c r="J45" s="26"/>
      <c r="K45" s="26"/>
      <c r="L45" s="26"/>
      <c r="M45" s="23"/>
      <c r="AD45" s="1"/>
    </row>
    <row r="46" spans="1:30" ht="13.9" customHeight="1" x14ac:dyDescent="0.2">
      <c r="A46" s="286"/>
      <c r="B46" s="274" t="s">
        <v>28</v>
      </c>
      <c r="C46" s="274"/>
      <c r="D46" s="277"/>
      <c r="E46" s="277"/>
      <c r="F46" s="277"/>
      <c r="G46" s="277"/>
      <c r="H46" s="277"/>
      <c r="I46" s="277"/>
      <c r="J46" s="26"/>
      <c r="K46" s="26"/>
      <c r="L46" s="26"/>
      <c r="M46" s="23"/>
      <c r="AD46" s="1"/>
    </row>
    <row r="47" spans="1:30" ht="13.9" customHeight="1" thickBot="1" x14ac:dyDescent="0.25">
      <c r="A47" s="286"/>
      <c r="B47" s="283" t="s">
        <v>21</v>
      </c>
      <c r="C47" s="283"/>
      <c r="D47" s="280"/>
      <c r="E47" s="280"/>
      <c r="F47" s="280"/>
      <c r="G47" s="280"/>
      <c r="H47" s="280"/>
      <c r="I47" s="280"/>
      <c r="J47" s="38" t="s">
        <v>22</v>
      </c>
      <c r="K47" s="284"/>
      <c r="L47" s="284"/>
      <c r="M47" s="284"/>
      <c r="AD47" s="1"/>
    </row>
    <row r="48" spans="1:30" ht="6.6" customHeight="1" thickBot="1" x14ac:dyDescent="0.25">
      <c r="A48" s="159"/>
      <c r="B48" s="182"/>
      <c r="C48" s="183"/>
      <c r="D48" s="183"/>
      <c r="E48" s="183"/>
      <c r="F48" s="183"/>
      <c r="G48" s="183"/>
      <c r="H48" s="183"/>
      <c r="I48" s="184"/>
      <c r="J48" s="26"/>
      <c r="K48" s="26"/>
      <c r="L48" s="26"/>
      <c r="M48" s="23"/>
      <c r="AD48" s="1"/>
    </row>
    <row r="49" spans="1:30" ht="25.5" customHeight="1" x14ac:dyDescent="0.2">
      <c r="A49" s="25"/>
      <c r="B49" s="285" t="s">
        <v>29</v>
      </c>
      <c r="C49" s="285"/>
      <c r="D49" s="282"/>
      <c r="E49" s="282"/>
      <c r="F49" s="282"/>
      <c r="G49" s="282"/>
      <c r="H49" s="282"/>
      <c r="I49" s="282"/>
      <c r="J49" s="26"/>
      <c r="K49" s="26"/>
      <c r="L49" s="26"/>
      <c r="M49" s="23"/>
      <c r="AD49" s="1"/>
    </row>
    <row r="50" spans="1:30" ht="26.25" customHeight="1" thickBot="1" x14ac:dyDescent="0.25">
      <c r="A50" s="25"/>
      <c r="B50" s="279" t="s">
        <v>30</v>
      </c>
      <c r="C50" s="279"/>
      <c r="D50" s="280"/>
      <c r="E50" s="280"/>
      <c r="F50" s="280"/>
      <c r="G50" s="280"/>
      <c r="H50" s="280"/>
      <c r="I50" s="280"/>
      <c r="J50" s="26"/>
      <c r="K50" s="26"/>
      <c r="L50" s="26"/>
      <c r="M50" s="23"/>
      <c r="AD50" s="1"/>
    </row>
    <row r="51" spans="1:30" ht="6.6" customHeight="1" x14ac:dyDescent="0.2">
      <c r="A51" s="159"/>
      <c r="B51" s="182"/>
      <c r="C51" s="183"/>
      <c r="D51" s="183"/>
      <c r="E51" s="183"/>
      <c r="F51" s="183"/>
      <c r="G51" s="183"/>
      <c r="H51" s="183"/>
      <c r="I51" s="184"/>
      <c r="J51" s="26"/>
      <c r="K51" s="26"/>
      <c r="L51" s="26"/>
      <c r="M51" s="23"/>
      <c r="AD51" s="1"/>
    </row>
    <row r="52" spans="1:30" ht="13.9" customHeight="1" x14ac:dyDescent="0.2">
      <c r="A52" s="25"/>
      <c r="B52" s="281" t="s">
        <v>206</v>
      </c>
      <c r="C52" s="281"/>
      <c r="D52" s="282"/>
      <c r="E52" s="282"/>
      <c r="F52" s="282"/>
      <c r="G52" s="282"/>
      <c r="H52" s="282"/>
      <c r="I52" s="282"/>
      <c r="J52" s="26"/>
      <c r="K52" s="26"/>
      <c r="L52" s="26"/>
      <c r="M52" s="23"/>
      <c r="AD52" s="1"/>
    </row>
    <row r="53" spans="1:30" ht="13.9" customHeight="1" x14ac:dyDescent="0.2">
      <c r="A53" s="25"/>
      <c r="B53" s="274" t="s">
        <v>207</v>
      </c>
      <c r="C53" s="274"/>
      <c r="D53" s="277"/>
      <c r="E53" s="277"/>
      <c r="F53" s="277"/>
      <c r="G53" s="277"/>
      <c r="H53" s="277"/>
      <c r="I53" s="277"/>
      <c r="J53" s="26"/>
      <c r="K53" s="26"/>
      <c r="L53" s="26"/>
      <c r="M53" s="23"/>
      <c r="AD53" s="1"/>
    </row>
    <row r="54" spans="1:30" ht="13.9" customHeight="1" x14ac:dyDescent="0.2">
      <c r="A54" s="25"/>
      <c r="B54" s="26"/>
      <c r="C54" s="26"/>
      <c r="D54" s="26"/>
      <c r="E54" s="26"/>
      <c r="F54" s="26"/>
      <c r="G54" s="26"/>
      <c r="H54" s="26"/>
      <c r="I54" s="22"/>
      <c r="J54" s="26"/>
      <c r="K54" s="26"/>
      <c r="L54" s="26"/>
      <c r="M54" s="23"/>
      <c r="AD54" s="1"/>
    </row>
    <row r="55" spans="1:30" ht="13.9" customHeight="1" x14ac:dyDescent="0.2">
      <c r="A55" s="278" t="s">
        <v>31</v>
      </c>
      <c r="B55" s="278"/>
      <c r="C55" s="278"/>
      <c r="D55" s="174"/>
      <c r="E55" s="174"/>
      <c r="F55" s="26"/>
      <c r="G55" s="26"/>
      <c r="H55" s="26"/>
      <c r="I55" s="22"/>
      <c r="J55" s="26"/>
      <c r="K55" s="26"/>
      <c r="L55" s="26"/>
      <c r="M55" s="23"/>
      <c r="AD55" s="1"/>
    </row>
    <row r="56" spans="1:30" ht="13.9" customHeight="1" x14ac:dyDescent="0.2">
      <c r="A56" s="39"/>
      <c r="B56" s="40"/>
      <c r="C56" s="40"/>
      <c r="D56" s="26"/>
      <c r="E56" s="26"/>
      <c r="F56" s="26"/>
      <c r="G56" s="26"/>
      <c r="H56" s="26"/>
      <c r="I56" s="22"/>
      <c r="J56" s="26"/>
      <c r="K56" s="26"/>
      <c r="L56" s="26"/>
      <c r="M56" s="23"/>
      <c r="AD56" s="1"/>
    </row>
    <row r="57" spans="1:30" ht="13.9" customHeight="1" x14ac:dyDescent="0.2">
      <c r="A57" s="278" t="s">
        <v>32</v>
      </c>
      <c r="B57" s="278"/>
      <c r="C57" s="278"/>
      <c r="D57" s="174"/>
      <c r="E57" s="174"/>
      <c r="F57" s="174"/>
      <c r="G57" s="174"/>
      <c r="H57" s="174"/>
      <c r="I57" s="174"/>
      <c r="J57" s="174"/>
      <c r="K57" s="174"/>
      <c r="L57" s="26"/>
      <c r="M57" s="23"/>
      <c r="AD57" s="1"/>
    </row>
    <row r="58" spans="1:30" ht="13.9" customHeight="1" x14ac:dyDescent="0.2">
      <c r="A58" s="278"/>
      <c r="B58" s="278"/>
      <c r="C58" s="278"/>
      <c r="D58" s="174"/>
      <c r="E58" s="174"/>
      <c r="F58" s="174"/>
      <c r="G58" s="174"/>
      <c r="H58" s="174"/>
      <c r="I58" s="174"/>
      <c r="J58" s="174"/>
      <c r="K58" s="174"/>
      <c r="L58" s="26"/>
      <c r="M58" s="23"/>
      <c r="AD58" s="1"/>
    </row>
    <row r="59" spans="1:30" ht="13.9" customHeight="1" x14ac:dyDescent="0.2">
      <c r="A59" s="278"/>
      <c r="B59" s="278"/>
      <c r="C59" s="278"/>
      <c r="D59" s="174"/>
      <c r="E59" s="174"/>
      <c r="F59" s="174"/>
      <c r="G59" s="174"/>
      <c r="H59" s="174"/>
      <c r="I59" s="174"/>
      <c r="J59" s="174"/>
      <c r="K59" s="174"/>
      <c r="L59" s="26"/>
      <c r="M59" s="23"/>
      <c r="AD59" s="1"/>
    </row>
    <row r="60" spans="1:30" ht="13.9" customHeight="1" x14ac:dyDescent="0.2">
      <c r="A60" s="41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3"/>
      <c r="AD60" s="1"/>
    </row>
    <row r="61" spans="1:30" ht="13.9" customHeight="1" x14ac:dyDescent="0.25">
      <c r="A61" s="44"/>
      <c r="B61" s="45"/>
      <c r="C61" s="45"/>
      <c r="D61" s="273" t="s">
        <v>33</v>
      </c>
      <c r="E61" s="273"/>
      <c r="F61" s="273"/>
      <c r="G61" s="274" t="s">
        <v>200</v>
      </c>
      <c r="H61" s="274"/>
      <c r="I61" s="274"/>
      <c r="J61" s="274"/>
      <c r="K61" s="45"/>
      <c r="L61" s="45"/>
      <c r="M61" s="46"/>
    </row>
    <row r="62" spans="1:30" s="50" customFormat="1" ht="28.15" customHeight="1" x14ac:dyDescent="0.25">
      <c r="A62" s="47" t="s">
        <v>34</v>
      </c>
      <c r="B62" s="275" t="s">
        <v>35</v>
      </c>
      <c r="C62" s="275"/>
      <c r="D62" s="37" t="s">
        <v>36</v>
      </c>
      <c r="E62" s="37" t="s">
        <v>37</v>
      </c>
      <c r="F62" s="37" t="s">
        <v>38</v>
      </c>
      <c r="G62" s="274" t="s">
        <v>39</v>
      </c>
      <c r="H62" s="274"/>
      <c r="I62" s="274"/>
      <c r="J62" s="37" t="s">
        <v>40</v>
      </c>
      <c r="K62" s="48" t="s">
        <v>41</v>
      </c>
      <c r="L62" s="276" t="s">
        <v>42</v>
      </c>
      <c r="M62" s="276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</row>
    <row r="63" spans="1:30" ht="13.9" customHeight="1" x14ac:dyDescent="0.2">
      <c r="A63" s="51"/>
      <c r="B63" s="269"/>
      <c r="C63" s="269"/>
      <c r="D63" s="52"/>
      <c r="E63" s="52"/>
      <c r="F63" s="52"/>
      <c r="G63" s="269"/>
      <c r="H63" s="269"/>
      <c r="I63" s="269"/>
      <c r="J63" s="52"/>
      <c r="K63" s="33"/>
      <c r="L63" s="270"/>
      <c r="M63" s="270"/>
    </row>
    <row r="64" spans="1:30" ht="13.9" customHeight="1" x14ac:dyDescent="0.2">
      <c r="A64" s="51"/>
      <c r="B64" s="269"/>
      <c r="C64" s="269"/>
      <c r="D64" s="52"/>
      <c r="E64" s="52"/>
      <c r="F64" s="52"/>
      <c r="G64" s="269"/>
      <c r="H64" s="269"/>
      <c r="I64" s="269"/>
      <c r="J64" s="52"/>
      <c r="K64" s="33"/>
      <c r="L64" s="270"/>
      <c r="M64" s="270"/>
    </row>
    <row r="65" spans="1:13" ht="13.9" customHeight="1" x14ac:dyDescent="0.2">
      <c r="A65" s="51"/>
      <c r="B65" s="269"/>
      <c r="C65" s="269"/>
      <c r="D65" s="52"/>
      <c r="E65" s="52"/>
      <c r="F65" s="52"/>
      <c r="G65" s="269"/>
      <c r="H65" s="269"/>
      <c r="I65" s="269"/>
      <c r="J65" s="52"/>
      <c r="K65" s="33"/>
      <c r="L65" s="270"/>
      <c r="M65" s="270"/>
    </row>
    <row r="66" spans="1:13" ht="13.9" customHeight="1" x14ac:dyDescent="0.2">
      <c r="A66" s="51"/>
      <c r="B66" s="269"/>
      <c r="C66" s="269"/>
      <c r="D66" s="52"/>
      <c r="E66" s="52"/>
      <c r="F66" s="52"/>
      <c r="G66" s="269"/>
      <c r="H66" s="269"/>
      <c r="I66" s="269"/>
      <c r="J66" s="52"/>
      <c r="K66" s="33"/>
      <c r="L66" s="270"/>
      <c r="M66" s="270"/>
    </row>
    <row r="67" spans="1:13" ht="13.9" customHeight="1" x14ac:dyDescent="0.2">
      <c r="A67" s="51"/>
      <c r="B67" s="269"/>
      <c r="C67" s="269"/>
      <c r="D67" s="52"/>
      <c r="E67" s="52"/>
      <c r="F67" s="52"/>
      <c r="G67" s="269"/>
      <c r="H67" s="269"/>
      <c r="I67" s="269"/>
      <c r="J67" s="52"/>
      <c r="K67" s="33"/>
      <c r="L67" s="270"/>
      <c r="M67" s="270"/>
    </row>
    <row r="68" spans="1:13" ht="13.9" customHeight="1" x14ac:dyDescent="0.2">
      <c r="A68" s="51"/>
      <c r="B68" s="269"/>
      <c r="C68" s="269"/>
      <c r="D68" s="52"/>
      <c r="E68" s="52"/>
      <c r="F68" s="52"/>
      <c r="G68" s="269"/>
      <c r="H68" s="269"/>
      <c r="I68" s="269"/>
      <c r="J68" s="52"/>
      <c r="K68" s="33"/>
      <c r="L68" s="270"/>
      <c r="M68" s="270"/>
    </row>
    <row r="69" spans="1:13" ht="13.9" customHeight="1" x14ac:dyDescent="0.2">
      <c r="A69" s="51"/>
      <c r="B69" s="269"/>
      <c r="C69" s="269"/>
      <c r="D69" s="52"/>
      <c r="E69" s="52"/>
      <c r="F69" s="52"/>
      <c r="G69" s="269"/>
      <c r="H69" s="269"/>
      <c r="I69" s="269"/>
      <c r="J69" s="52"/>
      <c r="K69" s="33"/>
      <c r="L69" s="270"/>
      <c r="M69" s="270"/>
    </row>
    <row r="70" spans="1:13" ht="13.9" customHeight="1" x14ac:dyDescent="0.2">
      <c r="A70" s="51"/>
      <c r="B70" s="269"/>
      <c r="C70" s="269"/>
      <c r="D70" s="52"/>
      <c r="E70" s="52"/>
      <c r="F70" s="52"/>
      <c r="G70" s="269"/>
      <c r="H70" s="269"/>
      <c r="I70" s="269"/>
      <c r="J70" s="52"/>
      <c r="K70" s="33"/>
      <c r="L70" s="270"/>
      <c r="M70" s="270"/>
    </row>
    <row r="71" spans="1:13" ht="13.9" customHeight="1" x14ac:dyDescent="0.2">
      <c r="A71" s="51"/>
      <c r="B71" s="269"/>
      <c r="C71" s="269"/>
      <c r="D71" s="52"/>
      <c r="E71" s="52"/>
      <c r="F71" s="52"/>
      <c r="G71" s="269"/>
      <c r="H71" s="269"/>
      <c r="I71" s="269"/>
      <c r="J71" s="52"/>
      <c r="K71" s="33"/>
      <c r="L71" s="270"/>
      <c r="M71" s="270"/>
    </row>
    <row r="72" spans="1:13" ht="13.9" customHeight="1" x14ac:dyDescent="0.2">
      <c r="A72" s="51"/>
      <c r="B72" s="269"/>
      <c r="C72" s="269"/>
      <c r="D72" s="52"/>
      <c r="E72" s="52"/>
      <c r="F72" s="52"/>
      <c r="G72" s="269"/>
      <c r="H72" s="269"/>
      <c r="I72" s="269"/>
      <c r="J72" s="52"/>
      <c r="K72" s="33"/>
      <c r="L72" s="270"/>
      <c r="M72" s="270"/>
    </row>
    <row r="73" spans="1:13" ht="13.9" customHeight="1" x14ac:dyDescent="0.2">
      <c r="A73" s="51"/>
      <c r="B73" s="269"/>
      <c r="C73" s="269"/>
      <c r="D73" s="52"/>
      <c r="E73" s="52"/>
      <c r="F73" s="52"/>
      <c r="G73" s="269"/>
      <c r="H73" s="269"/>
      <c r="I73" s="269"/>
      <c r="J73" s="52"/>
      <c r="K73" s="33"/>
      <c r="L73" s="270"/>
      <c r="M73" s="270"/>
    </row>
    <row r="74" spans="1:13" ht="13.9" customHeight="1" x14ac:dyDescent="0.2">
      <c r="A74" s="51"/>
      <c r="B74" s="269"/>
      <c r="C74" s="269"/>
      <c r="D74" s="52"/>
      <c r="E74" s="52"/>
      <c r="F74" s="52"/>
      <c r="G74" s="269"/>
      <c r="H74" s="269"/>
      <c r="I74" s="269"/>
      <c r="J74" s="52"/>
      <c r="K74" s="33"/>
      <c r="L74" s="270"/>
      <c r="M74" s="270"/>
    </row>
    <row r="75" spans="1:13" ht="13.9" customHeight="1" x14ac:dyDescent="0.2">
      <c r="A75" s="51"/>
      <c r="B75" s="269"/>
      <c r="C75" s="269"/>
      <c r="D75" s="52"/>
      <c r="E75" s="52"/>
      <c r="F75" s="52"/>
      <c r="G75" s="269"/>
      <c r="H75" s="269"/>
      <c r="I75" s="269"/>
      <c r="J75" s="52"/>
      <c r="K75" s="33"/>
      <c r="L75" s="270"/>
      <c r="M75" s="270"/>
    </row>
    <row r="76" spans="1:13" ht="13.9" customHeight="1" x14ac:dyDescent="0.2">
      <c r="A76" s="51"/>
      <c r="B76" s="269"/>
      <c r="C76" s="269"/>
      <c r="D76" s="52"/>
      <c r="E76" s="52"/>
      <c r="F76" s="52"/>
      <c r="G76" s="269"/>
      <c r="H76" s="269"/>
      <c r="I76" s="269"/>
      <c r="J76" s="52"/>
      <c r="K76" s="33"/>
      <c r="L76" s="270"/>
      <c r="M76" s="270"/>
    </row>
    <row r="77" spans="1:13" ht="13.9" customHeight="1" x14ac:dyDescent="0.2">
      <c r="A77" s="51"/>
      <c r="B77" s="269"/>
      <c r="C77" s="269"/>
      <c r="D77" s="52"/>
      <c r="E77" s="52"/>
      <c r="F77" s="52"/>
      <c r="G77" s="269"/>
      <c r="H77" s="269"/>
      <c r="I77" s="269"/>
      <c r="J77" s="52"/>
      <c r="K77" s="33"/>
      <c r="L77" s="270"/>
      <c r="M77" s="270"/>
    </row>
    <row r="78" spans="1:13" ht="13.9" customHeight="1" x14ac:dyDescent="0.2">
      <c r="A78" s="51"/>
      <c r="B78" s="269"/>
      <c r="C78" s="269"/>
      <c r="D78" s="52"/>
      <c r="E78" s="52"/>
      <c r="F78" s="52"/>
      <c r="G78" s="269"/>
      <c r="H78" s="269"/>
      <c r="I78" s="269"/>
      <c r="J78" s="52"/>
      <c r="K78" s="33"/>
      <c r="L78" s="270"/>
      <c r="M78" s="270"/>
    </row>
    <row r="79" spans="1:13" ht="13.9" customHeight="1" x14ac:dyDescent="0.2">
      <c r="A79" s="51"/>
      <c r="B79" s="269"/>
      <c r="C79" s="269"/>
      <c r="D79" s="52"/>
      <c r="E79" s="52"/>
      <c r="F79" s="52"/>
      <c r="G79" s="269"/>
      <c r="H79" s="269"/>
      <c r="I79" s="269"/>
      <c r="J79" s="52"/>
      <c r="K79" s="33"/>
      <c r="L79" s="270"/>
      <c r="M79" s="270"/>
    </row>
    <row r="80" spans="1:13" ht="13.9" customHeight="1" x14ac:dyDescent="0.2">
      <c r="A80" s="51"/>
      <c r="B80" s="269"/>
      <c r="C80" s="269"/>
      <c r="D80" s="52"/>
      <c r="E80" s="52"/>
      <c r="F80" s="52"/>
      <c r="G80" s="269"/>
      <c r="H80" s="269"/>
      <c r="I80" s="269"/>
      <c r="J80" s="52"/>
      <c r="K80" s="33"/>
      <c r="L80" s="270"/>
      <c r="M80" s="270"/>
    </row>
    <row r="81" spans="1:30" ht="13.9" customHeight="1" x14ac:dyDescent="0.2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5"/>
    </row>
    <row r="82" spans="1:30" ht="13.9" customHeight="1" x14ac:dyDescent="0.2">
      <c r="A82" s="56"/>
      <c r="B82" s="45"/>
      <c r="C82" s="45"/>
      <c r="D82" s="54"/>
      <c r="E82" s="271" t="s">
        <v>43</v>
      </c>
      <c r="F82" s="271"/>
      <c r="G82" s="271" t="s">
        <v>215</v>
      </c>
      <c r="H82" s="271"/>
      <c r="I82" s="271"/>
      <c r="J82" s="271"/>
      <c r="K82" s="272" t="s">
        <v>205</v>
      </c>
      <c r="L82" s="272"/>
      <c r="M82" s="272"/>
    </row>
    <row r="83" spans="1:30" ht="13.9" customHeight="1" x14ac:dyDescent="0.2">
      <c r="A83" s="261" t="s">
        <v>44</v>
      </c>
      <c r="B83" s="261"/>
      <c r="C83" s="261"/>
      <c r="D83" s="261"/>
      <c r="E83" s="266"/>
      <c r="F83" s="266"/>
      <c r="G83" s="267"/>
      <c r="H83" s="267"/>
      <c r="I83" s="267"/>
      <c r="J83" s="267"/>
      <c r="K83" s="268">
        <f>E83*G83</f>
        <v>0</v>
      </c>
      <c r="L83" s="268"/>
      <c r="M83" s="268"/>
    </row>
    <row r="84" spans="1:30" ht="13.9" customHeight="1" x14ac:dyDescent="0.2">
      <c r="A84" s="261" t="s">
        <v>45</v>
      </c>
      <c r="B84" s="261"/>
      <c r="C84" s="261"/>
      <c r="D84" s="261"/>
      <c r="E84" s="266"/>
      <c r="F84" s="266"/>
      <c r="G84" s="267"/>
      <c r="H84" s="267"/>
      <c r="I84" s="267"/>
      <c r="J84" s="267"/>
      <c r="K84" s="268">
        <f>E84*G84</f>
        <v>0</v>
      </c>
      <c r="L84" s="268"/>
      <c r="M84" s="268"/>
    </row>
    <row r="85" spans="1:30" ht="13.9" customHeight="1" x14ac:dyDescent="0.2">
      <c r="A85" s="261" t="s">
        <v>46</v>
      </c>
      <c r="B85" s="261"/>
      <c r="C85" s="261"/>
      <c r="D85" s="261"/>
      <c r="E85" s="266"/>
      <c r="F85" s="266"/>
      <c r="G85" s="267"/>
      <c r="H85" s="267"/>
      <c r="I85" s="267"/>
      <c r="J85" s="267"/>
      <c r="K85" s="268">
        <f>E85*G85</f>
        <v>0</v>
      </c>
      <c r="L85" s="268"/>
      <c r="M85" s="268"/>
    </row>
    <row r="86" spans="1:30" ht="13.9" customHeight="1" x14ac:dyDescent="0.2">
      <c r="A86" s="261" t="s">
        <v>47</v>
      </c>
      <c r="B86" s="261"/>
      <c r="C86" s="261"/>
      <c r="D86" s="261"/>
      <c r="E86" s="266"/>
      <c r="F86" s="266"/>
      <c r="G86" s="267"/>
      <c r="H86" s="267"/>
      <c r="I86" s="267"/>
      <c r="J86" s="267"/>
      <c r="K86" s="268">
        <f>E86*G86</f>
        <v>0</v>
      </c>
      <c r="L86" s="268"/>
      <c r="M86" s="268"/>
    </row>
    <row r="87" spans="1:30" ht="13.9" customHeight="1" x14ac:dyDescent="0.2">
      <c r="A87" s="261" t="s">
        <v>48</v>
      </c>
      <c r="B87" s="261"/>
      <c r="C87" s="261"/>
      <c r="D87" s="261"/>
      <c r="E87" s="266"/>
      <c r="F87" s="266"/>
      <c r="G87" s="267"/>
      <c r="H87" s="267"/>
      <c r="I87" s="267"/>
      <c r="J87" s="267"/>
      <c r="K87" s="268">
        <f>E87*G87</f>
        <v>0</v>
      </c>
      <c r="L87" s="268"/>
      <c r="M87" s="268"/>
    </row>
    <row r="88" spans="1:30" ht="13.9" customHeight="1" x14ac:dyDescent="0.2">
      <c r="A88" s="261" t="s">
        <v>49</v>
      </c>
      <c r="B88" s="261"/>
      <c r="C88" s="261"/>
      <c r="D88" s="261"/>
      <c r="E88" s="262"/>
      <c r="F88" s="262"/>
      <c r="G88" s="267"/>
      <c r="H88" s="267"/>
      <c r="I88" s="267"/>
      <c r="J88" s="267"/>
      <c r="K88" s="264"/>
      <c r="L88" s="264"/>
      <c r="M88" s="264"/>
    </row>
    <row r="89" spans="1:30" ht="13.9" customHeight="1" x14ac:dyDescent="0.2">
      <c r="A89" s="261" t="s">
        <v>50</v>
      </c>
      <c r="B89" s="261"/>
      <c r="C89" s="261"/>
      <c r="D89" s="261"/>
      <c r="E89" s="262"/>
      <c r="F89" s="262"/>
      <c r="G89" s="263"/>
      <c r="H89" s="263"/>
      <c r="I89" s="263"/>
      <c r="J89" s="263"/>
      <c r="K89" s="264"/>
      <c r="L89" s="264"/>
      <c r="M89" s="264"/>
    </row>
    <row r="90" spans="1:30" ht="13.9" customHeight="1" x14ac:dyDescent="0.2">
      <c r="A90" s="58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60"/>
    </row>
    <row r="91" spans="1:30" ht="13.9" customHeight="1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</row>
    <row r="92" spans="1:30" s="63" customFormat="1" ht="19.899999999999999" customHeight="1" x14ac:dyDescent="0.25">
      <c r="A92" s="265" t="s">
        <v>195</v>
      </c>
      <c r="B92" s="265"/>
      <c r="C92" s="265"/>
      <c r="D92" s="265"/>
      <c r="E92" s="265"/>
      <c r="F92" s="265"/>
      <c r="G92" s="265"/>
      <c r="H92" s="265"/>
      <c r="I92" s="265"/>
      <c r="J92" s="265"/>
      <c r="K92" s="265"/>
      <c r="L92" s="265"/>
      <c r="M92" s="265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</row>
    <row r="93" spans="1:30" ht="13.9" customHeight="1" x14ac:dyDescent="0.2">
      <c r="A93" s="185" t="s">
        <v>210</v>
      </c>
      <c r="B93" s="186"/>
      <c r="C93" s="186"/>
      <c r="D93" s="186"/>
      <c r="E93" s="162"/>
      <c r="F93" s="162"/>
      <c r="G93" s="54"/>
      <c r="H93" s="54"/>
      <c r="I93" s="54"/>
      <c r="J93" s="54"/>
      <c r="K93" s="54"/>
      <c r="L93" s="54"/>
      <c r="M93" s="55"/>
    </row>
    <row r="94" spans="1:30" ht="13.9" customHeight="1" x14ac:dyDescent="0.2">
      <c r="A94" s="252" t="s">
        <v>208</v>
      </c>
      <c r="B94" s="252"/>
      <c r="C94" s="252"/>
      <c r="D94" s="252"/>
      <c r="E94" s="253"/>
      <c r="F94" s="253"/>
      <c r="G94" s="54"/>
      <c r="H94" s="54"/>
      <c r="I94" s="66"/>
      <c r="J94" s="66"/>
      <c r="K94" s="66"/>
      <c r="L94" s="66"/>
      <c r="M94" s="67"/>
    </row>
    <row r="95" spans="1:30" ht="13.9" customHeight="1" x14ac:dyDescent="0.2">
      <c r="A95" s="252" t="s">
        <v>209</v>
      </c>
      <c r="B95" s="252"/>
      <c r="C95" s="252"/>
      <c r="D95" s="252"/>
      <c r="E95" s="253"/>
      <c r="F95" s="253"/>
      <c r="G95" s="54"/>
      <c r="H95" s="54"/>
      <c r="I95" s="66"/>
      <c r="J95" s="66"/>
      <c r="K95" s="66"/>
      <c r="L95" s="66"/>
      <c r="M95" s="67"/>
    </row>
    <row r="96" spans="1:30" ht="13.9" customHeight="1" x14ac:dyDescent="0.2">
      <c r="A96" s="260" t="s">
        <v>51</v>
      </c>
      <c r="B96" s="260"/>
      <c r="C96" s="260"/>
      <c r="D96" s="260"/>
      <c r="E96" s="260"/>
      <c r="F96" s="260"/>
      <c r="G96" s="65"/>
      <c r="H96" s="65"/>
      <c r="I96" s="65"/>
      <c r="J96" s="66"/>
      <c r="K96" s="66"/>
      <c r="L96" s="66"/>
      <c r="M96" s="67"/>
    </row>
    <row r="97" spans="1:30" ht="13.9" customHeight="1" x14ac:dyDescent="0.2">
      <c r="A97" s="252" t="s">
        <v>52</v>
      </c>
      <c r="B97" s="252"/>
      <c r="C97" s="252"/>
      <c r="D97" s="252"/>
      <c r="E97" s="253"/>
      <c r="F97" s="253"/>
      <c r="G97" s="54"/>
      <c r="H97" s="54"/>
      <c r="I97" s="66"/>
      <c r="J97" s="66"/>
      <c r="K97" s="66"/>
      <c r="L97" s="66"/>
      <c r="M97" s="67"/>
    </row>
    <row r="98" spans="1:30" ht="13.9" customHeight="1" x14ac:dyDescent="0.2">
      <c r="A98" s="252" t="s">
        <v>53</v>
      </c>
      <c r="B98" s="252"/>
      <c r="C98" s="252"/>
      <c r="D98" s="252"/>
      <c r="E98" s="253"/>
      <c r="F98" s="253"/>
      <c r="G98" s="54"/>
      <c r="H98" s="54"/>
      <c r="I98" s="66"/>
      <c r="J98" s="66"/>
      <c r="K98" s="66"/>
      <c r="L98" s="66"/>
      <c r="M98" s="67"/>
    </row>
    <row r="99" spans="1:30" ht="13.9" customHeight="1" x14ac:dyDescent="0.2">
      <c r="A99" s="252" t="s">
        <v>54</v>
      </c>
      <c r="B99" s="252"/>
      <c r="C99" s="252"/>
      <c r="D99" s="252"/>
      <c r="E99" s="253"/>
      <c r="F99" s="253"/>
      <c r="G99" s="54"/>
      <c r="H99" s="54"/>
      <c r="I99" s="66"/>
      <c r="J99" s="66"/>
      <c r="K99" s="66"/>
      <c r="L99" s="66"/>
      <c r="M99" s="67"/>
    </row>
    <row r="100" spans="1:30" ht="13.9" customHeight="1" x14ac:dyDescent="0.2">
      <c r="A100" s="64"/>
      <c r="B100" s="65"/>
      <c r="C100" s="65"/>
      <c r="D100" s="163" t="s">
        <v>55</v>
      </c>
      <c r="E100" s="254">
        <f>E97+E98+E99</f>
        <v>0</v>
      </c>
      <c r="F100" s="254"/>
      <c r="G100" s="54"/>
      <c r="H100" s="54"/>
      <c r="I100" s="54"/>
      <c r="J100" s="54"/>
      <c r="K100" s="54"/>
      <c r="L100" s="54"/>
      <c r="M100" s="55"/>
    </row>
    <row r="101" spans="1:30" ht="13.9" customHeight="1" x14ac:dyDescent="0.2">
      <c r="A101" s="58"/>
      <c r="B101" s="59"/>
      <c r="C101" s="59"/>
      <c r="D101" s="68"/>
      <c r="E101" s="69"/>
      <c r="F101" s="69"/>
      <c r="G101" s="70"/>
      <c r="H101" s="70"/>
      <c r="I101" s="70"/>
      <c r="J101" s="70"/>
      <c r="K101" s="70"/>
      <c r="L101" s="70"/>
      <c r="M101" s="71"/>
    </row>
    <row r="102" spans="1:30" ht="13.9" customHeight="1" x14ac:dyDescent="0.2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AD102" s="1"/>
    </row>
    <row r="103" spans="1:30" ht="19.899999999999999" customHeight="1" x14ac:dyDescent="0.2">
      <c r="A103" s="255" t="s">
        <v>201</v>
      </c>
      <c r="B103" s="255"/>
      <c r="C103" s="255"/>
      <c r="D103" s="255"/>
      <c r="E103" s="255"/>
      <c r="F103" s="255"/>
      <c r="G103" s="255"/>
      <c r="H103" s="255"/>
      <c r="I103" s="255"/>
      <c r="J103" s="255"/>
      <c r="K103" s="255"/>
      <c r="L103" s="255"/>
      <c r="M103" s="255"/>
      <c r="AD103" s="1"/>
    </row>
    <row r="104" spans="1:30" ht="34.15" customHeight="1" x14ac:dyDescent="0.2">
      <c r="A104" s="256" t="s">
        <v>211</v>
      </c>
      <c r="B104" s="257" t="s">
        <v>56</v>
      </c>
      <c r="C104" s="257"/>
      <c r="D104" s="257"/>
      <c r="E104" s="257"/>
      <c r="F104" s="257"/>
      <c r="G104" s="257"/>
      <c r="H104" s="257"/>
      <c r="I104" s="258" t="s">
        <v>57</v>
      </c>
      <c r="J104" s="258"/>
      <c r="K104" s="259" t="s">
        <v>58</v>
      </c>
      <c r="L104" s="259"/>
      <c r="M104" s="72" t="s">
        <v>59</v>
      </c>
    </row>
    <row r="105" spans="1:30" ht="34.15" customHeight="1" x14ac:dyDescent="0.2">
      <c r="A105" s="256"/>
      <c r="B105" s="257"/>
      <c r="C105" s="257"/>
      <c r="D105" s="257"/>
      <c r="E105" s="257"/>
      <c r="F105" s="257"/>
      <c r="G105" s="257"/>
      <c r="H105" s="257"/>
      <c r="I105" s="73" t="s">
        <v>60</v>
      </c>
      <c r="J105" s="74" t="s">
        <v>212</v>
      </c>
      <c r="K105" s="75" t="s">
        <v>61</v>
      </c>
      <c r="L105" s="75" t="s">
        <v>212</v>
      </c>
      <c r="M105" s="76" t="s">
        <v>62</v>
      </c>
    </row>
    <row r="106" spans="1:30" ht="13.9" customHeight="1" x14ac:dyDescent="0.2">
      <c r="A106" s="77">
        <v>1</v>
      </c>
      <c r="B106" s="78" t="s">
        <v>63</v>
      </c>
      <c r="C106" s="79"/>
      <c r="D106" s="79"/>
      <c r="E106" s="79"/>
      <c r="F106" s="171" t="s">
        <v>64</v>
      </c>
      <c r="G106" s="171"/>
      <c r="H106" s="171"/>
      <c r="I106" s="80"/>
      <c r="J106" s="80"/>
      <c r="K106" s="81"/>
      <c r="L106" s="81"/>
      <c r="M106" s="82"/>
    </row>
    <row r="107" spans="1:30" ht="13.9" customHeight="1" x14ac:dyDescent="0.2">
      <c r="A107" s="77">
        <v>2</v>
      </c>
      <c r="B107" s="78" t="s">
        <v>65</v>
      </c>
      <c r="C107" s="83"/>
      <c r="D107" s="83"/>
      <c r="E107" s="83"/>
      <c r="F107" s="83"/>
      <c r="G107" s="83"/>
      <c r="H107" s="84"/>
      <c r="I107" s="80"/>
      <c r="J107" s="80"/>
      <c r="K107" s="81"/>
      <c r="L107" s="81"/>
      <c r="M107" s="82"/>
    </row>
    <row r="108" spans="1:30" ht="13.9" customHeight="1" x14ac:dyDescent="0.2">
      <c r="A108" s="77">
        <v>3</v>
      </c>
      <c r="B108" s="78" t="s">
        <v>66</v>
      </c>
      <c r="C108" s="83"/>
      <c r="D108" s="83"/>
      <c r="E108" s="83"/>
      <c r="F108" s="171" t="s">
        <v>64</v>
      </c>
      <c r="G108" s="171"/>
      <c r="H108" s="171"/>
      <c r="I108" s="80"/>
      <c r="J108" s="80"/>
      <c r="K108" s="81"/>
      <c r="L108" s="81"/>
      <c r="M108" s="82"/>
    </row>
    <row r="109" spans="1:30" ht="13.9" customHeight="1" x14ac:dyDescent="0.25">
      <c r="A109" s="77">
        <v>4</v>
      </c>
      <c r="B109" s="78" t="s">
        <v>67</v>
      </c>
      <c r="C109" s="85"/>
      <c r="D109" s="251" t="s">
        <v>68</v>
      </c>
      <c r="E109" s="251"/>
      <c r="F109" s="251"/>
      <c r="G109" s="251"/>
      <c r="H109" s="251"/>
      <c r="I109" s="80"/>
      <c r="J109" s="80"/>
      <c r="K109" s="81"/>
      <c r="L109" s="81"/>
      <c r="M109" s="82"/>
    </row>
    <row r="110" spans="1:30" ht="13.9" customHeight="1" x14ac:dyDescent="0.25">
      <c r="A110" s="77">
        <v>5</v>
      </c>
      <c r="B110" s="78" t="s">
        <v>67</v>
      </c>
      <c r="C110" s="85"/>
      <c r="D110" s="251" t="s">
        <v>68</v>
      </c>
      <c r="E110" s="251"/>
      <c r="F110" s="251"/>
      <c r="G110" s="251"/>
      <c r="H110" s="251"/>
      <c r="I110" s="80"/>
      <c r="J110" s="80"/>
      <c r="K110" s="81"/>
      <c r="L110" s="81"/>
      <c r="M110" s="82"/>
    </row>
    <row r="111" spans="1:30" ht="13.9" customHeight="1" x14ac:dyDescent="0.25">
      <c r="A111" s="77">
        <v>6</v>
      </c>
      <c r="B111" s="78" t="s">
        <v>69</v>
      </c>
      <c r="C111" s="84"/>
      <c r="D111" s="251" t="s">
        <v>68</v>
      </c>
      <c r="E111" s="251"/>
      <c r="F111" s="251"/>
      <c r="G111" s="251"/>
      <c r="H111" s="251"/>
      <c r="I111" s="80"/>
      <c r="J111" s="80"/>
      <c r="K111" s="86"/>
      <c r="L111" s="87"/>
      <c r="M111" s="57"/>
    </row>
    <row r="112" spans="1:30" ht="13.9" customHeight="1" x14ac:dyDescent="0.25">
      <c r="A112" s="77">
        <v>7</v>
      </c>
      <c r="B112" s="78" t="s">
        <v>70</v>
      </c>
      <c r="C112" s="84"/>
      <c r="D112" s="251" t="s">
        <v>68</v>
      </c>
      <c r="E112" s="251"/>
      <c r="F112" s="251"/>
      <c r="G112" s="251"/>
      <c r="H112" s="251"/>
      <c r="I112" s="80"/>
      <c r="J112" s="80"/>
      <c r="K112" s="86"/>
      <c r="L112" s="87"/>
      <c r="M112" s="57"/>
    </row>
    <row r="113" spans="1:13" ht="13.9" customHeight="1" x14ac:dyDescent="0.2">
      <c r="A113" s="77">
        <v>8</v>
      </c>
      <c r="B113" s="88" t="s">
        <v>71</v>
      </c>
      <c r="C113" s="83"/>
      <c r="D113" s="83"/>
      <c r="E113" s="83"/>
      <c r="F113" s="171" t="s">
        <v>64</v>
      </c>
      <c r="G113" s="171"/>
      <c r="H113" s="171"/>
      <c r="I113" s="80"/>
      <c r="J113" s="80"/>
      <c r="K113" s="81"/>
      <c r="L113" s="81"/>
      <c r="M113" s="82"/>
    </row>
    <row r="114" spans="1:13" ht="13.9" customHeight="1" x14ac:dyDescent="0.2">
      <c r="A114" s="77">
        <v>9</v>
      </c>
      <c r="B114" s="88" t="s">
        <v>72</v>
      </c>
      <c r="C114" s="83"/>
      <c r="D114" s="83"/>
      <c r="E114" s="83"/>
      <c r="F114" s="83"/>
      <c r="G114" s="83"/>
      <c r="H114" s="84"/>
      <c r="I114" s="80"/>
      <c r="J114" s="80"/>
      <c r="K114" s="81"/>
      <c r="L114" s="81"/>
      <c r="M114" s="82"/>
    </row>
    <row r="115" spans="1:13" ht="13.9" customHeight="1" x14ac:dyDescent="0.2">
      <c r="A115" s="77">
        <v>10</v>
      </c>
      <c r="B115" s="78" t="s">
        <v>73</v>
      </c>
      <c r="C115" s="83"/>
      <c r="D115" s="83"/>
      <c r="E115" s="83"/>
      <c r="F115" s="83"/>
      <c r="G115" s="83"/>
      <c r="H115" s="84"/>
      <c r="I115" s="80"/>
      <c r="J115" s="80"/>
      <c r="K115" s="81"/>
      <c r="L115" s="81"/>
      <c r="M115" s="82"/>
    </row>
    <row r="116" spans="1:13" ht="13.9" customHeight="1" x14ac:dyDescent="0.2">
      <c r="A116" s="77">
        <v>11</v>
      </c>
      <c r="B116" s="78" t="s">
        <v>74</v>
      </c>
      <c r="C116" s="79"/>
      <c r="D116" s="83"/>
      <c r="E116" s="83"/>
      <c r="F116" s="171" t="s">
        <v>64</v>
      </c>
      <c r="G116" s="171"/>
      <c r="H116" s="171"/>
      <c r="I116" s="80"/>
      <c r="J116" s="80"/>
      <c r="K116" s="81"/>
      <c r="L116" s="81"/>
      <c r="M116" s="82"/>
    </row>
    <row r="117" spans="1:13" ht="13.9" customHeight="1" x14ac:dyDescent="0.2">
      <c r="A117" s="242" t="s">
        <v>75</v>
      </c>
      <c r="B117" s="242"/>
      <c r="C117" s="242"/>
      <c r="D117" s="242"/>
      <c r="E117" s="242"/>
      <c r="F117" s="242"/>
      <c r="G117" s="242"/>
      <c r="H117" s="242"/>
      <c r="I117" s="89">
        <f>SUM(I106:I116)</f>
        <v>0</v>
      </c>
      <c r="J117" s="89">
        <f>SUM(J106:J116)</f>
        <v>0</v>
      </c>
      <c r="K117" s="90">
        <f>SUM(K106:K116)</f>
        <v>0</v>
      </c>
      <c r="L117" s="90">
        <f>SUM(L106:L116)</f>
        <v>0</v>
      </c>
      <c r="M117" s="91">
        <f>SUM(M106:M116)</f>
        <v>0</v>
      </c>
    </row>
    <row r="118" spans="1:13" ht="13.9" customHeight="1" x14ac:dyDescent="0.2">
      <c r="A118" s="77">
        <v>12</v>
      </c>
      <c r="B118" s="78" t="s">
        <v>76</v>
      </c>
      <c r="C118" s="79"/>
      <c r="D118" s="79"/>
      <c r="E118" s="79"/>
      <c r="F118" s="171" t="s">
        <v>64</v>
      </c>
      <c r="G118" s="171"/>
      <c r="H118" s="171"/>
      <c r="I118" s="80"/>
      <c r="J118" s="80"/>
      <c r="K118" s="81"/>
      <c r="L118" s="81"/>
      <c r="M118" s="82"/>
    </row>
    <row r="119" spans="1:13" ht="13.9" customHeight="1" x14ac:dyDescent="0.2">
      <c r="A119" s="77">
        <v>13</v>
      </c>
      <c r="B119" s="78" t="s">
        <v>77</v>
      </c>
      <c r="C119" s="79"/>
      <c r="D119" s="79"/>
      <c r="E119" s="79"/>
      <c r="F119" s="79"/>
      <c r="G119" s="79"/>
      <c r="H119" s="85"/>
      <c r="I119" s="80"/>
      <c r="J119" s="80"/>
      <c r="K119" s="81"/>
      <c r="L119" s="81"/>
      <c r="M119" s="82"/>
    </row>
    <row r="120" spans="1:13" ht="13.9" customHeight="1" x14ac:dyDescent="0.2">
      <c r="A120" s="77">
        <v>14</v>
      </c>
      <c r="B120" s="78" t="s">
        <v>78</v>
      </c>
      <c r="C120" s="83"/>
      <c r="D120" s="83"/>
      <c r="E120" s="83"/>
      <c r="F120" s="171" t="s">
        <v>64</v>
      </c>
      <c r="G120" s="171"/>
      <c r="H120" s="171"/>
      <c r="I120" s="80"/>
      <c r="J120" s="80"/>
      <c r="K120" s="81"/>
      <c r="L120" s="81"/>
      <c r="M120" s="82"/>
    </row>
    <row r="121" spans="1:13" ht="13.9" customHeight="1" x14ac:dyDescent="0.25">
      <c r="A121" s="77">
        <v>15</v>
      </c>
      <c r="B121" s="78" t="s">
        <v>67</v>
      </c>
      <c r="C121" s="85"/>
      <c r="D121" s="251" t="s">
        <v>68</v>
      </c>
      <c r="E121" s="251"/>
      <c r="F121" s="251"/>
      <c r="G121" s="251"/>
      <c r="H121" s="251"/>
      <c r="I121" s="80"/>
      <c r="J121" s="80"/>
      <c r="K121" s="81"/>
      <c r="L121" s="81"/>
      <c r="M121" s="82"/>
    </row>
    <row r="122" spans="1:13" ht="13.9" customHeight="1" x14ac:dyDescent="0.25">
      <c r="A122" s="77">
        <v>16</v>
      </c>
      <c r="B122" s="78" t="s">
        <v>67</v>
      </c>
      <c r="C122" s="85"/>
      <c r="D122" s="251" t="s">
        <v>68</v>
      </c>
      <c r="E122" s="251"/>
      <c r="F122" s="251"/>
      <c r="G122" s="251"/>
      <c r="H122" s="251"/>
      <c r="I122" s="80"/>
      <c r="J122" s="80"/>
      <c r="K122" s="81"/>
      <c r="L122" s="81"/>
      <c r="M122" s="82"/>
    </row>
    <row r="123" spans="1:13" ht="13.9" customHeight="1" x14ac:dyDescent="0.25">
      <c r="A123" s="77">
        <v>17</v>
      </c>
      <c r="B123" s="78" t="s">
        <v>69</v>
      </c>
      <c r="C123" s="85"/>
      <c r="D123" s="251" t="s">
        <v>68</v>
      </c>
      <c r="E123" s="251"/>
      <c r="F123" s="251"/>
      <c r="G123" s="251"/>
      <c r="H123" s="251"/>
      <c r="I123" s="80"/>
      <c r="J123" s="80"/>
      <c r="K123" s="86"/>
      <c r="L123" s="87"/>
      <c r="M123" s="57"/>
    </row>
    <row r="124" spans="1:13" ht="13.9" customHeight="1" x14ac:dyDescent="0.25">
      <c r="A124" s="77">
        <v>18</v>
      </c>
      <c r="B124" s="78" t="s">
        <v>69</v>
      </c>
      <c r="C124" s="85"/>
      <c r="D124" s="251" t="s">
        <v>68</v>
      </c>
      <c r="E124" s="251"/>
      <c r="F124" s="251"/>
      <c r="G124" s="251"/>
      <c r="H124" s="251"/>
      <c r="I124" s="80"/>
      <c r="J124" s="80"/>
      <c r="K124" s="86"/>
      <c r="L124" s="87"/>
      <c r="M124" s="57"/>
    </row>
    <row r="125" spans="1:13" ht="13.9" customHeight="1" x14ac:dyDescent="0.25">
      <c r="A125" s="77">
        <v>19</v>
      </c>
      <c r="B125" s="78" t="s">
        <v>69</v>
      </c>
      <c r="C125" s="85"/>
      <c r="D125" s="251" t="s">
        <v>68</v>
      </c>
      <c r="E125" s="251"/>
      <c r="F125" s="251"/>
      <c r="G125" s="251"/>
      <c r="H125" s="251"/>
      <c r="I125" s="80"/>
      <c r="J125" s="80"/>
      <c r="K125" s="86"/>
      <c r="L125" s="87"/>
      <c r="M125" s="57"/>
    </row>
    <row r="126" spans="1:13" ht="13.9" customHeight="1" x14ac:dyDescent="0.25">
      <c r="A126" s="77">
        <v>20</v>
      </c>
      <c r="B126" s="78" t="s">
        <v>79</v>
      </c>
      <c r="C126" s="85"/>
      <c r="D126" s="251" t="s">
        <v>68</v>
      </c>
      <c r="E126" s="251"/>
      <c r="F126" s="251"/>
      <c r="G126" s="251"/>
      <c r="H126" s="251"/>
      <c r="I126" s="80"/>
      <c r="J126" s="80"/>
      <c r="K126" s="81"/>
      <c r="L126" s="81"/>
      <c r="M126" s="82"/>
    </row>
    <row r="127" spans="1:13" ht="13.9" customHeight="1" x14ac:dyDescent="0.25">
      <c r="A127" s="77">
        <v>21</v>
      </c>
      <c r="B127" s="78" t="s">
        <v>79</v>
      </c>
      <c r="C127" s="85"/>
      <c r="D127" s="251" t="s">
        <v>68</v>
      </c>
      <c r="E127" s="251"/>
      <c r="F127" s="251"/>
      <c r="G127" s="251"/>
      <c r="H127" s="251"/>
      <c r="I127" s="80"/>
      <c r="J127" s="80"/>
      <c r="K127" s="81"/>
      <c r="L127" s="81"/>
      <c r="M127" s="82"/>
    </row>
    <row r="128" spans="1:13" ht="13.9" customHeight="1" x14ac:dyDescent="0.25">
      <c r="A128" s="77">
        <v>22</v>
      </c>
      <c r="B128" s="78" t="s">
        <v>79</v>
      </c>
      <c r="C128" s="85"/>
      <c r="D128" s="251" t="s">
        <v>68</v>
      </c>
      <c r="E128" s="251"/>
      <c r="F128" s="251"/>
      <c r="G128" s="251"/>
      <c r="H128" s="251"/>
      <c r="I128" s="80"/>
      <c r="J128" s="80"/>
      <c r="K128" s="81"/>
      <c r="L128" s="81"/>
      <c r="M128" s="82"/>
    </row>
    <row r="129" spans="1:13" ht="13.9" customHeight="1" x14ac:dyDescent="0.2">
      <c r="A129" s="242" t="s">
        <v>80</v>
      </c>
      <c r="B129" s="242"/>
      <c r="C129" s="242"/>
      <c r="D129" s="242"/>
      <c r="E129" s="242"/>
      <c r="F129" s="242"/>
      <c r="G129" s="242"/>
      <c r="H129" s="242"/>
      <c r="I129" s="89">
        <f>SUM(I118:I128)</f>
        <v>0</v>
      </c>
      <c r="J129" s="89">
        <f>SUM(J118:J128)</f>
        <v>0</v>
      </c>
      <c r="K129" s="90">
        <f>SUM(K118:K128)</f>
        <v>0</v>
      </c>
      <c r="L129" s="90">
        <f>SUM(L118:L128)</f>
        <v>0</v>
      </c>
      <c r="M129" s="91">
        <f>SUM(M118:M128)</f>
        <v>0</v>
      </c>
    </row>
    <row r="130" spans="1:13" ht="13.9" customHeight="1" x14ac:dyDescent="0.2">
      <c r="A130" s="92">
        <v>23</v>
      </c>
      <c r="B130" s="78" t="s">
        <v>81</v>
      </c>
      <c r="C130" s="79"/>
      <c r="D130" s="79"/>
      <c r="E130" s="79"/>
      <c r="F130" s="171" t="s">
        <v>64</v>
      </c>
      <c r="G130" s="171"/>
      <c r="H130" s="171"/>
      <c r="I130" s="86"/>
      <c r="J130" s="86"/>
      <c r="K130" s="81"/>
      <c r="L130" s="81"/>
      <c r="M130" s="82"/>
    </row>
    <row r="131" spans="1:13" ht="13.9" customHeight="1" x14ac:dyDescent="0.2">
      <c r="A131" s="77">
        <v>24</v>
      </c>
      <c r="B131" s="93" t="s">
        <v>82</v>
      </c>
      <c r="C131" s="94"/>
      <c r="D131" s="94"/>
      <c r="E131" s="94"/>
      <c r="F131" s="171" t="s">
        <v>64</v>
      </c>
      <c r="G131" s="171"/>
      <c r="H131" s="171"/>
      <c r="I131" s="86"/>
      <c r="J131" s="86"/>
      <c r="K131" s="81"/>
      <c r="L131" s="81"/>
      <c r="M131" s="82"/>
    </row>
    <row r="132" spans="1:13" ht="13.9" customHeight="1" x14ac:dyDescent="0.2">
      <c r="A132" s="77">
        <v>25</v>
      </c>
      <c r="B132" s="78" t="s">
        <v>83</v>
      </c>
      <c r="C132" s="79"/>
      <c r="D132" s="79"/>
      <c r="E132" s="79"/>
      <c r="F132" s="171" t="s">
        <v>64</v>
      </c>
      <c r="G132" s="171"/>
      <c r="H132" s="171"/>
      <c r="I132" s="86"/>
      <c r="J132" s="86"/>
      <c r="K132" s="81"/>
      <c r="L132" s="81"/>
      <c r="M132" s="82"/>
    </row>
    <row r="133" spans="1:13" ht="13.9" customHeight="1" x14ac:dyDescent="0.2">
      <c r="A133" s="92">
        <v>26</v>
      </c>
      <c r="B133" s="78" t="s">
        <v>84</v>
      </c>
      <c r="C133" s="79"/>
      <c r="D133" s="79"/>
      <c r="E133" s="79"/>
      <c r="F133" s="79"/>
      <c r="G133" s="79"/>
      <c r="H133" s="85"/>
      <c r="I133" s="80"/>
      <c r="J133" s="80"/>
      <c r="K133" s="81"/>
      <c r="L133" s="81"/>
      <c r="M133" s="82"/>
    </row>
    <row r="134" spans="1:13" ht="13.9" customHeight="1" x14ac:dyDescent="0.2">
      <c r="A134" s="77">
        <v>27</v>
      </c>
      <c r="B134" s="78" t="s">
        <v>85</v>
      </c>
      <c r="C134" s="79"/>
      <c r="D134" s="79"/>
      <c r="E134" s="79"/>
      <c r="F134" s="79"/>
      <c r="G134" s="79"/>
      <c r="H134" s="85"/>
      <c r="I134" s="86"/>
      <c r="J134" s="86"/>
      <c r="K134" s="81"/>
      <c r="L134" s="81"/>
      <c r="M134" s="82"/>
    </row>
    <row r="135" spans="1:13" ht="13.9" customHeight="1" x14ac:dyDescent="0.2">
      <c r="A135" s="77">
        <v>28</v>
      </c>
      <c r="B135" s="78" t="s">
        <v>86</v>
      </c>
      <c r="C135" s="79"/>
      <c r="D135" s="79"/>
      <c r="E135" s="79"/>
      <c r="F135" s="79"/>
      <c r="G135" s="79"/>
      <c r="H135" s="85"/>
      <c r="I135" s="86"/>
      <c r="J135" s="86"/>
      <c r="K135" s="81"/>
      <c r="L135" s="81"/>
      <c r="M135" s="82"/>
    </row>
    <row r="136" spans="1:13" ht="13.9" customHeight="1" x14ac:dyDescent="0.2">
      <c r="A136" s="92">
        <v>29</v>
      </c>
      <c r="B136" s="95" t="s">
        <v>87</v>
      </c>
      <c r="C136" s="96"/>
      <c r="D136" s="96"/>
      <c r="E136" s="96"/>
      <c r="F136" s="96"/>
      <c r="G136" s="96"/>
      <c r="H136" s="97"/>
      <c r="I136" s="86"/>
      <c r="J136" s="86"/>
      <c r="K136" s="81"/>
      <c r="L136" s="81"/>
      <c r="M136" s="82"/>
    </row>
    <row r="137" spans="1:13" ht="13.9" customHeight="1" x14ac:dyDescent="0.2">
      <c r="A137" s="77">
        <v>30</v>
      </c>
      <c r="B137" s="78" t="s">
        <v>88</v>
      </c>
      <c r="C137" s="79"/>
      <c r="D137" s="79"/>
      <c r="E137" s="79"/>
      <c r="F137" s="79"/>
      <c r="G137" s="79"/>
      <c r="H137" s="85"/>
      <c r="I137" s="80"/>
      <c r="J137" s="80"/>
      <c r="K137" s="81"/>
      <c r="L137" s="81"/>
      <c r="M137" s="82"/>
    </row>
    <row r="138" spans="1:13" ht="13.9" customHeight="1" x14ac:dyDescent="0.2">
      <c r="A138" s="98">
        <v>31</v>
      </c>
      <c r="B138" s="78" t="s">
        <v>89</v>
      </c>
      <c r="C138" s="79"/>
      <c r="D138" s="79"/>
      <c r="E138" s="79"/>
      <c r="F138" s="79"/>
      <c r="G138" s="79"/>
      <c r="H138" s="85"/>
      <c r="I138" s="86"/>
      <c r="J138" s="86"/>
      <c r="K138" s="81"/>
      <c r="L138" s="81"/>
      <c r="M138" s="82"/>
    </row>
    <row r="139" spans="1:13" ht="13.9" customHeight="1" x14ac:dyDescent="0.2">
      <c r="A139" s="98">
        <v>32</v>
      </c>
      <c r="B139" s="99" t="s">
        <v>90</v>
      </c>
      <c r="C139" s="100"/>
      <c r="D139" s="246" t="s">
        <v>91</v>
      </c>
      <c r="E139" s="246"/>
      <c r="F139" s="246"/>
      <c r="G139" s="246"/>
      <c r="H139" s="246"/>
      <c r="I139" s="86"/>
      <c r="J139" s="86"/>
      <c r="K139" s="81"/>
      <c r="L139" s="81"/>
      <c r="M139" s="82"/>
    </row>
    <row r="140" spans="1:13" ht="13.9" customHeight="1" x14ac:dyDescent="0.2">
      <c r="A140" s="242" t="s">
        <v>92</v>
      </c>
      <c r="B140" s="242"/>
      <c r="C140" s="242"/>
      <c r="D140" s="242"/>
      <c r="E140" s="242"/>
      <c r="F140" s="242"/>
      <c r="G140" s="242"/>
      <c r="H140" s="242"/>
      <c r="I140" s="89">
        <f>SUM(I133+I137)</f>
        <v>0</v>
      </c>
      <c r="J140" s="89">
        <f>SUM(J133+J137)</f>
        <v>0</v>
      </c>
      <c r="K140" s="90">
        <f>SUM(K130:K139)</f>
        <v>0</v>
      </c>
      <c r="L140" s="90">
        <f>SUM(L130:L139)</f>
        <v>0</v>
      </c>
      <c r="M140" s="91">
        <f>SUM(M130:M139)</f>
        <v>0</v>
      </c>
    </row>
    <row r="141" spans="1:13" ht="13.9" customHeight="1" x14ac:dyDescent="0.2">
      <c r="A141" s="101">
        <v>33</v>
      </c>
      <c r="B141" s="78" t="s">
        <v>93</v>
      </c>
      <c r="C141" s="102"/>
      <c r="D141" s="79"/>
      <c r="E141" s="79"/>
      <c r="F141" s="171" t="s">
        <v>64</v>
      </c>
      <c r="G141" s="171"/>
      <c r="H141" s="171"/>
      <c r="I141" s="86"/>
      <c r="J141" s="86"/>
      <c r="K141" s="81"/>
      <c r="L141" s="81"/>
      <c r="M141" s="82"/>
    </row>
    <row r="142" spans="1:13" ht="13.9" customHeight="1" x14ac:dyDescent="0.2">
      <c r="A142" s="98">
        <v>34</v>
      </c>
      <c r="B142" s="88" t="s">
        <v>94</v>
      </c>
      <c r="C142" s="103"/>
      <c r="D142" s="83"/>
      <c r="E142" s="83"/>
      <c r="F142" s="171" t="s">
        <v>64</v>
      </c>
      <c r="G142" s="171"/>
      <c r="H142" s="171"/>
      <c r="I142" s="86"/>
      <c r="J142" s="86"/>
      <c r="K142" s="81"/>
      <c r="L142" s="81"/>
      <c r="M142" s="82"/>
    </row>
    <row r="143" spans="1:13" ht="13.9" customHeight="1" x14ac:dyDescent="0.2">
      <c r="A143" s="101">
        <v>35</v>
      </c>
      <c r="B143" s="78" t="s">
        <v>95</v>
      </c>
      <c r="C143" s="102"/>
      <c r="D143" s="79"/>
      <c r="E143" s="79"/>
      <c r="F143" s="79"/>
      <c r="G143" s="79"/>
      <c r="H143" s="85"/>
      <c r="I143" s="86"/>
      <c r="J143" s="86"/>
      <c r="K143" s="81"/>
      <c r="L143" s="81"/>
      <c r="M143" s="82"/>
    </row>
    <row r="144" spans="1:13" ht="13.9" customHeight="1" x14ac:dyDescent="0.2">
      <c r="A144" s="98">
        <v>36</v>
      </c>
      <c r="B144" s="168" t="s">
        <v>235</v>
      </c>
      <c r="C144" s="102"/>
      <c r="D144" s="79"/>
      <c r="E144" s="79"/>
      <c r="F144" s="171" t="s">
        <v>64</v>
      </c>
      <c r="G144" s="171"/>
      <c r="H144" s="171"/>
      <c r="I144" s="86"/>
      <c r="J144" s="86"/>
      <c r="K144" s="81"/>
      <c r="L144" s="81"/>
      <c r="M144" s="82"/>
    </row>
    <row r="145" spans="1:13" ht="13.9" customHeight="1" x14ac:dyDescent="0.2">
      <c r="A145" s="101">
        <v>37</v>
      </c>
      <c r="B145" s="78" t="s">
        <v>96</v>
      </c>
      <c r="C145" s="102"/>
      <c r="D145" s="79"/>
      <c r="E145" s="79"/>
      <c r="F145" s="79"/>
      <c r="G145" s="79"/>
      <c r="H145" s="85"/>
      <c r="I145" s="86"/>
      <c r="J145" s="86"/>
      <c r="K145" s="81"/>
      <c r="L145" s="81"/>
      <c r="M145" s="82"/>
    </row>
    <row r="146" spans="1:13" ht="13.9" customHeight="1" x14ac:dyDescent="0.2">
      <c r="A146" s="101">
        <v>38</v>
      </c>
      <c r="B146" s="99" t="s">
        <v>90</v>
      </c>
      <c r="C146" s="104"/>
      <c r="D146" s="250" t="s">
        <v>91</v>
      </c>
      <c r="E146" s="250"/>
      <c r="F146" s="250"/>
      <c r="G146" s="250"/>
      <c r="H146" s="250"/>
      <c r="I146" s="86"/>
      <c r="J146" s="86"/>
      <c r="K146" s="81"/>
      <c r="L146" s="81"/>
      <c r="M146" s="82"/>
    </row>
    <row r="147" spans="1:13" ht="13.9" customHeight="1" x14ac:dyDescent="0.2">
      <c r="A147" s="242" t="s">
        <v>97</v>
      </c>
      <c r="B147" s="242"/>
      <c r="C147" s="242"/>
      <c r="D147" s="242"/>
      <c r="E147" s="242"/>
      <c r="F147" s="242"/>
      <c r="G147" s="242"/>
      <c r="H147" s="242"/>
      <c r="I147" s="86"/>
      <c r="J147" s="86"/>
      <c r="K147" s="90">
        <f>SUM(K141:K146)</f>
        <v>0</v>
      </c>
      <c r="L147" s="90">
        <f>SUM(L141:L146)</f>
        <v>0</v>
      </c>
      <c r="M147" s="91">
        <f>SUM(M141:M146)</f>
        <v>0</v>
      </c>
    </row>
    <row r="148" spans="1:13" ht="13.9" customHeight="1" x14ac:dyDescent="0.2">
      <c r="A148" s="105">
        <v>39</v>
      </c>
      <c r="B148" s="78" t="s">
        <v>98</v>
      </c>
      <c r="C148" s="79"/>
      <c r="D148" s="79"/>
      <c r="E148" s="79"/>
      <c r="F148" s="171" t="s">
        <v>64</v>
      </c>
      <c r="G148" s="171"/>
      <c r="H148" s="171"/>
      <c r="I148" s="80"/>
      <c r="J148" s="80"/>
      <c r="K148" s="81"/>
      <c r="L148" s="81"/>
      <c r="M148" s="82"/>
    </row>
    <row r="149" spans="1:13" ht="13.9" customHeight="1" x14ac:dyDescent="0.2">
      <c r="A149" s="77">
        <v>40</v>
      </c>
      <c r="B149" s="88" t="s">
        <v>99</v>
      </c>
      <c r="C149" s="106"/>
      <c r="D149" s="106"/>
      <c r="E149" s="106"/>
      <c r="F149" s="171" t="s">
        <v>64</v>
      </c>
      <c r="G149" s="171"/>
      <c r="H149" s="171"/>
      <c r="I149" s="80"/>
      <c r="J149" s="80"/>
      <c r="K149" s="81"/>
      <c r="L149" s="81"/>
      <c r="M149" s="82"/>
    </row>
    <row r="150" spans="1:13" ht="13.9" customHeight="1" x14ac:dyDescent="0.25">
      <c r="A150" s="105">
        <v>41</v>
      </c>
      <c r="B150" s="78" t="s">
        <v>100</v>
      </c>
      <c r="C150" s="107"/>
      <c r="D150" s="107"/>
      <c r="E150" s="107"/>
      <c r="F150" s="171" t="s">
        <v>64</v>
      </c>
      <c r="G150" s="171"/>
      <c r="H150" s="171"/>
      <c r="I150" s="86"/>
      <c r="J150" s="86"/>
      <c r="K150" s="81"/>
      <c r="L150" s="81"/>
      <c r="M150" s="82"/>
    </row>
    <row r="151" spans="1:13" ht="13.9" customHeight="1" x14ac:dyDescent="0.2">
      <c r="A151" s="77">
        <v>42</v>
      </c>
      <c r="B151" s="78" t="s">
        <v>101</v>
      </c>
      <c r="C151" s="107"/>
      <c r="D151" s="107"/>
      <c r="E151" s="107"/>
      <c r="F151" s="171" t="s">
        <v>64</v>
      </c>
      <c r="G151" s="171"/>
      <c r="H151" s="171"/>
      <c r="I151" s="86"/>
      <c r="J151" s="86"/>
      <c r="K151" s="81"/>
      <c r="L151" s="81"/>
      <c r="M151" s="82"/>
    </row>
    <row r="152" spans="1:13" ht="13.9" customHeight="1" x14ac:dyDescent="0.2">
      <c r="A152" s="105">
        <v>43</v>
      </c>
      <c r="B152" s="78" t="s">
        <v>102</v>
      </c>
      <c r="C152" s="107"/>
      <c r="D152" s="107"/>
      <c r="E152" s="107"/>
      <c r="F152" s="171" t="s">
        <v>64</v>
      </c>
      <c r="G152" s="171"/>
      <c r="H152" s="171"/>
      <c r="I152" s="86"/>
      <c r="J152" s="86"/>
      <c r="K152" s="81"/>
      <c r="L152" s="81"/>
      <c r="M152" s="82"/>
    </row>
    <row r="153" spans="1:13" ht="13.9" customHeight="1" x14ac:dyDescent="0.2">
      <c r="A153" s="77">
        <v>44</v>
      </c>
      <c r="B153" s="78" t="s">
        <v>103</v>
      </c>
      <c r="C153" s="107"/>
      <c r="D153" s="107"/>
      <c r="E153" s="107"/>
      <c r="F153" s="171" t="s">
        <v>64</v>
      </c>
      <c r="G153" s="171"/>
      <c r="H153" s="171"/>
      <c r="I153" s="86"/>
      <c r="J153" s="86"/>
      <c r="K153" s="81"/>
      <c r="L153" s="81"/>
      <c r="M153" s="82"/>
    </row>
    <row r="154" spans="1:13" ht="13.9" customHeight="1" x14ac:dyDescent="0.2">
      <c r="A154" s="105">
        <v>45</v>
      </c>
      <c r="B154" s="78" t="s">
        <v>104</v>
      </c>
      <c r="C154" s="107"/>
      <c r="D154" s="107"/>
      <c r="E154" s="107"/>
      <c r="F154" s="171" t="s">
        <v>64</v>
      </c>
      <c r="G154" s="171"/>
      <c r="H154" s="171"/>
      <c r="I154" s="86"/>
      <c r="J154" s="86"/>
      <c r="K154" s="81"/>
      <c r="L154" s="81"/>
      <c r="M154" s="82"/>
    </row>
    <row r="155" spans="1:13" ht="13.9" customHeight="1" x14ac:dyDescent="0.2">
      <c r="A155" s="77">
        <v>46</v>
      </c>
      <c r="B155" s="78" t="s">
        <v>105</v>
      </c>
      <c r="C155" s="108"/>
      <c r="D155" s="108"/>
      <c r="E155" s="108"/>
      <c r="F155" s="171" t="s">
        <v>64</v>
      </c>
      <c r="G155" s="171"/>
      <c r="H155" s="171"/>
      <c r="I155" s="86"/>
      <c r="J155" s="86"/>
      <c r="K155" s="81"/>
      <c r="L155" s="81"/>
      <c r="M155" s="82"/>
    </row>
    <row r="156" spans="1:13" ht="13.9" customHeight="1" x14ac:dyDescent="0.2">
      <c r="A156" s="105">
        <v>47</v>
      </c>
      <c r="B156" s="78" t="s">
        <v>106</v>
      </c>
      <c r="C156" s="107"/>
      <c r="D156" s="107"/>
      <c r="E156" s="107"/>
      <c r="F156" s="107"/>
      <c r="G156" s="107"/>
      <c r="H156" s="109"/>
      <c r="I156" s="86"/>
      <c r="J156" s="86"/>
      <c r="K156" s="81"/>
      <c r="L156" s="81"/>
      <c r="M156" s="82"/>
    </row>
    <row r="157" spans="1:13" ht="13.9" customHeight="1" x14ac:dyDescent="0.2">
      <c r="A157" s="77">
        <v>48</v>
      </c>
      <c r="B157" s="78" t="s">
        <v>107</v>
      </c>
      <c r="C157" s="107"/>
      <c r="D157" s="107"/>
      <c r="E157" s="107"/>
      <c r="F157" s="107"/>
      <c r="G157" s="107"/>
      <c r="H157" s="109"/>
      <c r="I157" s="86"/>
      <c r="J157" s="86"/>
      <c r="K157" s="81"/>
      <c r="L157" s="81"/>
      <c r="M157" s="82"/>
    </row>
    <row r="158" spans="1:13" ht="13.9" customHeight="1" x14ac:dyDescent="0.2">
      <c r="A158" s="105">
        <v>49</v>
      </c>
      <c r="B158" s="88" t="s">
        <v>108</v>
      </c>
      <c r="C158" s="106"/>
      <c r="D158" s="106"/>
      <c r="E158" s="106"/>
      <c r="F158" s="171" t="s">
        <v>64</v>
      </c>
      <c r="G158" s="171"/>
      <c r="H158" s="171"/>
      <c r="I158" s="86"/>
      <c r="J158" s="86"/>
      <c r="K158" s="81"/>
      <c r="L158" s="81"/>
      <c r="M158" s="82"/>
    </row>
    <row r="159" spans="1:13" ht="13.9" customHeight="1" x14ac:dyDescent="0.2">
      <c r="A159" s="77">
        <v>50</v>
      </c>
      <c r="B159" s="78" t="s">
        <v>109</v>
      </c>
      <c r="C159" s="107"/>
      <c r="D159" s="107"/>
      <c r="E159" s="107"/>
      <c r="F159" s="171" t="s">
        <v>64</v>
      </c>
      <c r="G159" s="171"/>
      <c r="H159" s="171"/>
      <c r="I159" s="86"/>
      <c r="J159" s="86"/>
      <c r="K159" s="81"/>
      <c r="L159" s="81"/>
      <c r="M159" s="82"/>
    </row>
    <row r="160" spans="1:13" ht="13.9" customHeight="1" x14ac:dyDescent="0.2">
      <c r="A160" s="105">
        <v>51</v>
      </c>
      <c r="B160" s="78" t="s">
        <v>110</v>
      </c>
      <c r="C160" s="107"/>
      <c r="D160" s="107"/>
      <c r="E160" s="107"/>
      <c r="F160" s="171" t="s">
        <v>64</v>
      </c>
      <c r="G160" s="171"/>
      <c r="H160" s="171"/>
      <c r="I160" s="86"/>
      <c r="J160" s="86"/>
      <c r="K160" s="81"/>
      <c r="L160" s="81"/>
      <c r="M160" s="82"/>
    </row>
    <row r="161" spans="1:13" ht="13.9" customHeight="1" x14ac:dyDescent="0.2">
      <c r="A161" s="77">
        <v>52</v>
      </c>
      <c r="B161" s="78" t="s">
        <v>111</v>
      </c>
      <c r="C161" s="107"/>
      <c r="D161" s="107"/>
      <c r="E161" s="107"/>
      <c r="F161" s="171" t="s">
        <v>64</v>
      </c>
      <c r="G161" s="171"/>
      <c r="H161" s="171"/>
      <c r="I161" s="86"/>
      <c r="J161" s="86"/>
      <c r="K161" s="81"/>
      <c r="L161" s="81"/>
      <c r="M161" s="82"/>
    </row>
    <row r="162" spans="1:13" ht="13.9" customHeight="1" x14ac:dyDescent="0.2">
      <c r="A162" s="105">
        <v>53</v>
      </c>
      <c r="B162" s="78" t="s">
        <v>112</v>
      </c>
      <c r="C162" s="107"/>
      <c r="D162" s="107"/>
      <c r="E162" s="107"/>
      <c r="F162" s="171" t="s">
        <v>64</v>
      </c>
      <c r="G162" s="171"/>
      <c r="H162" s="171"/>
      <c r="I162" s="86"/>
      <c r="J162" s="86"/>
      <c r="K162" s="81"/>
      <c r="L162" s="81"/>
      <c r="M162" s="82"/>
    </row>
    <row r="163" spans="1:13" ht="13.9" customHeight="1" x14ac:dyDescent="0.2">
      <c r="A163" s="77">
        <v>54</v>
      </c>
      <c r="B163" s="78" t="s">
        <v>113</v>
      </c>
      <c r="C163" s="107"/>
      <c r="D163" s="107"/>
      <c r="E163" s="107"/>
      <c r="F163" s="171" t="s">
        <v>64</v>
      </c>
      <c r="G163" s="171"/>
      <c r="H163" s="171"/>
      <c r="I163" s="86"/>
      <c r="J163" s="86"/>
      <c r="K163" s="81"/>
      <c r="L163" s="81"/>
      <c r="M163" s="82"/>
    </row>
    <row r="164" spans="1:13" ht="13.9" customHeight="1" x14ac:dyDescent="0.2">
      <c r="A164" s="77">
        <v>55</v>
      </c>
      <c r="B164" s="99" t="s">
        <v>90</v>
      </c>
      <c r="C164" s="246" t="s">
        <v>91</v>
      </c>
      <c r="D164" s="246"/>
      <c r="E164" s="246"/>
      <c r="F164" s="246"/>
      <c r="G164" s="246"/>
      <c r="H164" s="246"/>
      <c r="I164" s="86"/>
      <c r="J164" s="86"/>
      <c r="K164" s="81"/>
      <c r="L164" s="81"/>
      <c r="M164" s="82"/>
    </row>
    <row r="165" spans="1:13" ht="13.9" customHeight="1" x14ac:dyDescent="0.2">
      <c r="A165" s="242" t="s">
        <v>114</v>
      </c>
      <c r="B165" s="242"/>
      <c r="C165" s="242"/>
      <c r="D165" s="242"/>
      <c r="E165" s="242"/>
      <c r="F165" s="242"/>
      <c r="G165" s="242"/>
      <c r="H165" s="242"/>
      <c r="I165" s="86"/>
      <c r="J165" s="86"/>
      <c r="K165" s="90">
        <f>SUM(K148:K164)</f>
        <v>0</v>
      </c>
      <c r="L165" s="90">
        <f>SUM(L148:L164)</f>
        <v>0</v>
      </c>
      <c r="M165" s="91">
        <f>SUM(M148:M164)</f>
        <v>0</v>
      </c>
    </row>
    <row r="166" spans="1:13" ht="27" customHeight="1" x14ac:dyDescent="0.2">
      <c r="A166" s="98">
        <v>56</v>
      </c>
      <c r="B166" s="248" t="s">
        <v>115</v>
      </c>
      <c r="C166" s="248"/>
      <c r="D166" s="249" t="s">
        <v>91</v>
      </c>
      <c r="E166" s="249"/>
      <c r="F166" s="249"/>
      <c r="G166" s="249"/>
      <c r="H166" s="249"/>
      <c r="I166" s="80"/>
      <c r="J166" s="80"/>
      <c r="K166" s="81"/>
      <c r="L166" s="81"/>
      <c r="M166" s="82"/>
    </row>
    <row r="167" spans="1:13" ht="27" customHeight="1" x14ac:dyDescent="0.2">
      <c r="A167" s="98">
        <v>57</v>
      </c>
      <c r="B167" s="248" t="s">
        <v>115</v>
      </c>
      <c r="C167" s="248"/>
      <c r="D167" s="249" t="s">
        <v>91</v>
      </c>
      <c r="E167" s="249"/>
      <c r="F167" s="249"/>
      <c r="G167" s="249"/>
      <c r="H167" s="249"/>
      <c r="I167" s="80"/>
      <c r="J167" s="80"/>
      <c r="K167" s="81"/>
      <c r="L167" s="81"/>
      <c r="M167" s="82"/>
    </row>
    <row r="168" spans="1:13" ht="27" customHeight="1" x14ac:dyDescent="0.2">
      <c r="A168" s="98">
        <v>58</v>
      </c>
      <c r="B168" s="248" t="s">
        <v>115</v>
      </c>
      <c r="C168" s="248"/>
      <c r="D168" s="249" t="s">
        <v>91</v>
      </c>
      <c r="E168" s="249"/>
      <c r="F168" s="249"/>
      <c r="G168" s="249"/>
      <c r="H168" s="249"/>
      <c r="I168" s="80"/>
      <c r="J168" s="80"/>
      <c r="K168" s="81"/>
      <c r="L168" s="81"/>
      <c r="M168" s="82"/>
    </row>
    <row r="169" spans="1:13" ht="27" customHeight="1" x14ac:dyDescent="0.2">
      <c r="A169" s="98">
        <v>59</v>
      </c>
      <c r="B169" s="248" t="s">
        <v>115</v>
      </c>
      <c r="C169" s="248"/>
      <c r="D169" s="249" t="s">
        <v>91</v>
      </c>
      <c r="E169" s="249"/>
      <c r="F169" s="249"/>
      <c r="G169" s="249"/>
      <c r="H169" s="249"/>
      <c r="I169" s="80"/>
      <c r="J169" s="80"/>
      <c r="K169" s="81"/>
      <c r="L169" s="81"/>
      <c r="M169" s="82"/>
    </row>
    <row r="170" spans="1:13" ht="27" customHeight="1" x14ac:dyDescent="0.2">
      <c r="A170" s="98">
        <v>60</v>
      </c>
      <c r="B170" s="248" t="s">
        <v>115</v>
      </c>
      <c r="C170" s="248"/>
      <c r="D170" s="249" t="s">
        <v>91</v>
      </c>
      <c r="E170" s="249"/>
      <c r="F170" s="249"/>
      <c r="G170" s="249"/>
      <c r="H170" s="249"/>
      <c r="I170" s="80"/>
      <c r="J170" s="80"/>
      <c r="K170" s="81"/>
      <c r="L170" s="81"/>
      <c r="M170" s="82"/>
    </row>
    <row r="171" spans="1:13" ht="27" customHeight="1" x14ac:dyDescent="0.2">
      <c r="A171" s="98">
        <v>61</v>
      </c>
      <c r="B171" s="248" t="s">
        <v>115</v>
      </c>
      <c r="C171" s="248"/>
      <c r="D171" s="249" t="s">
        <v>91</v>
      </c>
      <c r="E171" s="249"/>
      <c r="F171" s="249"/>
      <c r="G171" s="249"/>
      <c r="H171" s="249"/>
      <c r="I171" s="80"/>
      <c r="J171" s="80"/>
      <c r="K171" s="81"/>
      <c r="L171" s="81"/>
      <c r="M171" s="82"/>
    </row>
    <row r="172" spans="1:13" ht="13.9" customHeight="1" x14ac:dyDescent="0.2">
      <c r="A172" s="242" t="s">
        <v>116</v>
      </c>
      <c r="B172" s="242"/>
      <c r="C172" s="242"/>
      <c r="D172" s="242"/>
      <c r="E172" s="242"/>
      <c r="F172" s="242"/>
      <c r="G172" s="242"/>
      <c r="H172" s="242"/>
      <c r="I172" s="89">
        <f>SUM(I166:I171)</f>
        <v>0</v>
      </c>
      <c r="J172" s="89">
        <f>SUM(J166:J171)</f>
        <v>0</v>
      </c>
      <c r="K172" s="90">
        <f>SUM(K166:K171)</f>
        <v>0</v>
      </c>
      <c r="L172" s="90">
        <f>SUM(L166:L171)</f>
        <v>0</v>
      </c>
      <c r="M172" s="91">
        <f>SUM(M166:M171)</f>
        <v>0</v>
      </c>
    </row>
    <row r="173" spans="1:13" ht="13.9" customHeight="1" x14ac:dyDescent="0.2">
      <c r="A173" s="98">
        <v>62</v>
      </c>
      <c r="B173" s="78" t="s">
        <v>117</v>
      </c>
      <c r="C173" s="102"/>
      <c r="D173" s="79"/>
      <c r="E173" s="79"/>
      <c r="F173" s="171" t="s">
        <v>64</v>
      </c>
      <c r="G173" s="171"/>
      <c r="H173" s="171"/>
      <c r="I173" s="80"/>
      <c r="J173" s="80"/>
      <c r="K173" s="81"/>
      <c r="L173" s="81"/>
      <c r="M173" s="82"/>
    </row>
    <row r="174" spans="1:13" ht="13.9" customHeight="1" x14ac:dyDescent="0.2">
      <c r="A174" s="98">
        <v>63</v>
      </c>
      <c r="B174" s="78" t="s">
        <v>118</v>
      </c>
      <c r="C174" s="102"/>
      <c r="D174" s="79"/>
      <c r="E174" s="79"/>
      <c r="F174" s="171" t="s">
        <v>64</v>
      </c>
      <c r="G174" s="171"/>
      <c r="H174" s="171"/>
      <c r="I174" s="80"/>
      <c r="J174" s="80"/>
      <c r="K174" s="81"/>
      <c r="L174" s="81"/>
      <c r="M174" s="82"/>
    </row>
    <row r="175" spans="1:13" ht="13.9" customHeight="1" x14ac:dyDescent="0.2">
      <c r="A175" s="98">
        <v>64</v>
      </c>
      <c r="B175" s="78" t="s">
        <v>119</v>
      </c>
      <c r="C175" s="102"/>
      <c r="D175" s="79"/>
      <c r="E175" s="79"/>
      <c r="F175" s="171" t="s">
        <v>64</v>
      </c>
      <c r="G175" s="171"/>
      <c r="H175" s="171"/>
      <c r="I175" s="80"/>
      <c r="J175" s="80"/>
      <c r="K175" s="81"/>
      <c r="L175" s="81"/>
      <c r="M175" s="82"/>
    </row>
    <row r="176" spans="1:13" ht="13.9" customHeight="1" x14ac:dyDescent="0.2">
      <c r="A176" s="98">
        <v>65</v>
      </c>
      <c r="B176" s="78" t="s">
        <v>120</v>
      </c>
      <c r="C176" s="102"/>
      <c r="D176" s="79"/>
      <c r="E176" s="79"/>
      <c r="F176" s="171" t="s">
        <v>64</v>
      </c>
      <c r="G176" s="171"/>
      <c r="H176" s="171"/>
      <c r="I176" s="80"/>
      <c r="J176" s="80"/>
      <c r="K176" s="81"/>
      <c r="L176" s="81"/>
      <c r="M176" s="82"/>
    </row>
    <row r="177" spans="1:18" ht="13.9" customHeight="1" x14ac:dyDescent="0.2">
      <c r="A177" s="98">
        <v>66</v>
      </c>
      <c r="B177" s="78" t="s">
        <v>121</v>
      </c>
      <c r="C177" s="102"/>
      <c r="D177" s="79"/>
      <c r="E177" s="79"/>
      <c r="F177" s="171" t="s">
        <v>64</v>
      </c>
      <c r="G177" s="171"/>
      <c r="H177" s="171"/>
      <c r="I177" s="80"/>
      <c r="J177" s="80"/>
      <c r="K177" s="81"/>
      <c r="L177" s="81"/>
      <c r="M177" s="82"/>
    </row>
    <row r="178" spans="1:18" ht="13.9" customHeight="1" x14ac:dyDescent="0.2">
      <c r="A178" s="98">
        <v>67</v>
      </c>
      <c r="B178" s="78" t="s">
        <v>122</v>
      </c>
      <c r="C178" s="103"/>
      <c r="D178" s="83"/>
      <c r="E178" s="83"/>
      <c r="F178" s="171" t="s">
        <v>64</v>
      </c>
      <c r="G178" s="171"/>
      <c r="H178" s="171"/>
      <c r="I178" s="80"/>
      <c r="J178" s="80"/>
      <c r="K178" s="81"/>
      <c r="L178" s="81"/>
      <c r="M178" s="82"/>
    </row>
    <row r="179" spans="1:18" ht="13.9" customHeight="1" x14ac:dyDescent="0.2">
      <c r="A179" s="98">
        <v>68</v>
      </c>
      <c r="B179" s="78" t="s">
        <v>123</v>
      </c>
      <c r="C179" s="102"/>
      <c r="D179" s="79"/>
      <c r="E179" s="79"/>
      <c r="F179" s="171" t="s">
        <v>64</v>
      </c>
      <c r="G179" s="171"/>
      <c r="H179" s="171"/>
      <c r="I179" s="80"/>
      <c r="J179" s="80"/>
      <c r="K179" s="81"/>
      <c r="L179" s="81"/>
      <c r="M179" s="82"/>
    </row>
    <row r="180" spans="1:18" ht="13.9" customHeight="1" x14ac:dyDescent="0.2">
      <c r="A180" s="98">
        <v>69</v>
      </c>
      <c r="B180" s="78" t="s">
        <v>124</v>
      </c>
      <c r="C180" s="102"/>
      <c r="D180" s="79"/>
      <c r="E180" s="79"/>
      <c r="F180" s="171" t="s">
        <v>64</v>
      </c>
      <c r="G180" s="171"/>
      <c r="H180" s="171"/>
      <c r="I180" s="80"/>
      <c r="J180" s="80"/>
      <c r="K180" s="81"/>
      <c r="L180" s="81"/>
      <c r="M180" s="82"/>
    </row>
    <row r="181" spans="1:18" ht="13.9" customHeight="1" x14ac:dyDescent="0.2">
      <c r="A181" s="98">
        <v>70</v>
      </c>
      <c r="B181" s="78" t="s">
        <v>125</v>
      </c>
      <c r="C181" s="102"/>
      <c r="D181" s="79"/>
      <c r="E181" s="79"/>
      <c r="F181" s="171" t="s">
        <v>64</v>
      </c>
      <c r="G181" s="171"/>
      <c r="H181" s="171"/>
      <c r="I181" s="80"/>
      <c r="J181" s="80"/>
      <c r="K181" s="81"/>
      <c r="L181" s="81"/>
      <c r="M181" s="82"/>
    </row>
    <row r="182" spans="1:18" ht="13.9" customHeight="1" x14ac:dyDescent="0.2">
      <c r="A182" s="98">
        <v>71</v>
      </c>
      <c r="B182" s="78" t="s">
        <v>126</v>
      </c>
      <c r="C182" s="102"/>
      <c r="D182" s="79"/>
      <c r="E182" s="79"/>
      <c r="F182" s="171" t="s">
        <v>64</v>
      </c>
      <c r="G182" s="171"/>
      <c r="H182" s="171"/>
      <c r="I182" s="80"/>
      <c r="J182" s="80"/>
      <c r="K182" s="81"/>
      <c r="L182" s="81"/>
      <c r="M182" s="82"/>
    </row>
    <row r="183" spans="1:18" ht="13.9" customHeight="1" x14ac:dyDescent="0.2">
      <c r="A183" s="98">
        <v>72</v>
      </c>
      <c r="B183" s="78" t="s">
        <v>127</v>
      </c>
      <c r="C183" s="102"/>
      <c r="D183" s="79"/>
      <c r="E183" s="79"/>
      <c r="F183" s="171" t="s">
        <v>64</v>
      </c>
      <c r="G183" s="171"/>
      <c r="H183" s="171"/>
      <c r="I183" s="80"/>
      <c r="J183" s="80"/>
      <c r="K183" s="81"/>
      <c r="L183" s="81"/>
      <c r="M183" s="82"/>
    </row>
    <row r="184" spans="1:18" ht="13.9" customHeight="1" x14ac:dyDescent="0.2">
      <c r="A184" s="98">
        <v>73</v>
      </c>
      <c r="B184" s="78" t="s">
        <v>128</v>
      </c>
      <c r="C184" s="102"/>
      <c r="D184" s="79"/>
      <c r="E184" s="79"/>
      <c r="F184" s="171" t="s">
        <v>64</v>
      </c>
      <c r="G184" s="171"/>
      <c r="H184" s="171"/>
      <c r="I184" s="80"/>
      <c r="J184" s="80"/>
      <c r="K184" s="81"/>
      <c r="L184" s="81"/>
      <c r="M184" s="82"/>
    </row>
    <row r="185" spans="1:18" ht="13.9" customHeight="1" x14ac:dyDescent="0.2">
      <c r="A185" s="98">
        <v>74</v>
      </c>
      <c r="B185" s="78" t="s">
        <v>129</v>
      </c>
      <c r="C185" s="102"/>
      <c r="D185" s="79"/>
      <c r="E185" s="79"/>
      <c r="F185" s="171" t="s">
        <v>64</v>
      </c>
      <c r="G185" s="171"/>
      <c r="H185" s="171"/>
      <c r="I185" s="80"/>
      <c r="J185" s="80"/>
      <c r="K185" s="81"/>
      <c r="L185" s="81"/>
      <c r="M185" s="82"/>
    </row>
    <row r="186" spans="1:18" ht="13.9" customHeight="1" x14ac:dyDescent="0.2">
      <c r="A186" s="98">
        <v>75</v>
      </c>
      <c r="B186" s="78" t="s">
        <v>130</v>
      </c>
      <c r="C186" s="102"/>
      <c r="D186" s="79"/>
      <c r="E186" s="79"/>
      <c r="F186" s="171" t="s">
        <v>64</v>
      </c>
      <c r="G186" s="171"/>
      <c r="H186" s="171"/>
      <c r="I186" s="80"/>
      <c r="J186" s="80"/>
      <c r="K186" s="81"/>
      <c r="L186" s="81"/>
      <c r="M186" s="82"/>
    </row>
    <row r="187" spans="1:18" ht="13.9" customHeight="1" x14ac:dyDescent="0.2">
      <c r="A187" s="98">
        <v>76</v>
      </c>
      <c r="B187" s="78" t="s">
        <v>131</v>
      </c>
      <c r="C187" s="102"/>
      <c r="D187" s="79"/>
      <c r="E187" s="79"/>
      <c r="F187" s="171" t="s">
        <v>64</v>
      </c>
      <c r="G187" s="171"/>
      <c r="H187" s="171"/>
      <c r="I187" s="80"/>
      <c r="J187" s="80"/>
      <c r="K187" s="81"/>
      <c r="L187" s="81"/>
      <c r="M187" s="82"/>
    </row>
    <row r="188" spans="1:18" ht="13.9" customHeight="1" x14ac:dyDescent="0.2">
      <c r="A188" s="98">
        <v>77</v>
      </c>
      <c r="B188" s="245" t="s">
        <v>132</v>
      </c>
      <c r="C188" s="245"/>
      <c r="D188" s="246" t="s">
        <v>133</v>
      </c>
      <c r="E188" s="246"/>
      <c r="F188" s="246"/>
      <c r="G188" s="246"/>
      <c r="H188" s="246"/>
      <c r="I188" s="80"/>
      <c r="J188" s="80"/>
      <c r="K188" s="81"/>
      <c r="L188" s="81"/>
      <c r="M188" s="82"/>
    </row>
    <row r="189" spans="1:18" ht="13.9" customHeight="1" x14ac:dyDescent="0.2">
      <c r="A189" s="98">
        <v>78</v>
      </c>
      <c r="B189" s="247" t="s">
        <v>134</v>
      </c>
      <c r="C189" s="247"/>
      <c r="D189" s="246" t="s">
        <v>133</v>
      </c>
      <c r="E189" s="246"/>
      <c r="F189" s="246"/>
      <c r="G189" s="246"/>
      <c r="H189" s="246"/>
      <c r="I189" s="80"/>
      <c r="J189" s="80"/>
      <c r="K189" s="81"/>
      <c r="L189" s="81"/>
      <c r="M189" s="82"/>
    </row>
    <row r="190" spans="1:18" ht="13.9" customHeight="1" x14ac:dyDescent="0.2">
      <c r="A190" s="98">
        <v>79</v>
      </c>
      <c r="B190" s="247" t="s">
        <v>135</v>
      </c>
      <c r="C190" s="247"/>
      <c r="D190" s="246" t="s">
        <v>133</v>
      </c>
      <c r="E190" s="246"/>
      <c r="F190" s="246"/>
      <c r="G190" s="246"/>
      <c r="H190" s="246"/>
      <c r="I190" s="80"/>
      <c r="J190" s="80"/>
      <c r="K190" s="81"/>
      <c r="L190" s="81"/>
      <c r="M190" s="82"/>
    </row>
    <row r="191" spans="1:18" ht="13.9" customHeight="1" x14ac:dyDescent="0.2">
      <c r="A191" s="242" t="s">
        <v>136</v>
      </c>
      <c r="B191" s="242"/>
      <c r="C191" s="242"/>
      <c r="D191" s="242"/>
      <c r="E191" s="242"/>
      <c r="F191" s="242"/>
      <c r="G191" s="242"/>
      <c r="H191" s="242"/>
      <c r="I191" s="89">
        <f>SUM(I173:I190)</f>
        <v>0</v>
      </c>
      <c r="J191" s="89">
        <f>SUM(J173:J190)</f>
        <v>0</v>
      </c>
      <c r="K191" s="90">
        <f>SUM(K173:K190)</f>
        <v>0</v>
      </c>
      <c r="L191" s="90">
        <f>SUM(L173:L190)</f>
        <v>0</v>
      </c>
      <c r="M191" s="91">
        <f>SUM(M173:M190)</f>
        <v>0</v>
      </c>
    </row>
    <row r="192" spans="1:18" ht="13.9" customHeight="1" x14ac:dyDescent="0.2">
      <c r="A192" s="98">
        <v>80</v>
      </c>
      <c r="B192" s="78" t="s">
        <v>137</v>
      </c>
      <c r="C192" s="79"/>
      <c r="D192" s="79"/>
      <c r="E192" s="79"/>
      <c r="F192" s="79"/>
      <c r="G192" s="79"/>
      <c r="H192" s="85"/>
      <c r="I192" s="86"/>
      <c r="J192" s="86"/>
      <c r="K192" s="81"/>
      <c r="L192" s="81"/>
      <c r="M192" s="82"/>
      <c r="Q192" s="31" t="s">
        <v>138</v>
      </c>
      <c r="R192" s="31"/>
    </row>
    <row r="193" spans="1:30" x14ac:dyDescent="0.2">
      <c r="A193" s="98">
        <v>81</v>
      </c>
      <c r="B193" s="78" t="s">
        <v>85</v>
      </c>
      <c r="C193" s="79"/>
      <c r="D193" s="79"/>
      <c r="E193" s="79"/>
      <c r="F193" s="79"/>
      <c r="G193" s="79"/>
      <c r="H193" s="85"/>
      <c r="I193" s="86"/>
      <c r="J193" s="86"/>
      <c r="K193" s="81"/>
      <c r="L193" s="81"/>
      <c r="M193" s="82"/>
      <c r="Q193" s="110" t="s">
        <v>139</v>
      </c>
      <c r="R193" s="31"/>
    </row>
    <row r="194" spans="1:30" x14ac:dyDescent="0.2">
      <c r="A194" s="98">
        <v>82</v>
      </c>
      <c r="B194" s="78" t="s">
        <v>140</v>
      </c>
      <c r="C194" s="79"/>
      <c r="D194" s="79"/>
      <c r="E194" s="79"/>
      <c r="F194" s="79"/>
      <c r="G194" s="79"/>
      <c r="H194" s="85"/>
      <c r="I194" s="86"/>
      <c r="J194" s="86"/>
      <c r="K194" s="81"/>
      <c r="L194" s="81"/>
      <c r="M194" s="82"/>
      <c r="Q194" s="111" t="s">
        <v>141</v>
      </c>
      <c r="R194" s="111" t="s">
        <v>142</v>
      </c>
    </row>
    <row r="195" spans="1:30" ht="13.9" customHeight="1" x14ac:dyDescent="0.2">
      <c r="A195" s="242" t="s">
        <v>143</v>
      </c>
      <c r="B195" s="242"/>
      <c r="C195" s="242"/>
      <c r="D195" s="242"/>
      <c r="E195" s="242"/>
      <c r="F195" s="242"/>
      <c r="G195" s="242"/>
      <c r="H195" s="242"/>
      <c r="I195" s="86"/>
      <c r="J195" s="86"/>
      <c r="K195" s="90">
        <f>SUM(K192:K194)</f>
        <v>0</v>
      </c>
      <c r="L195" s="90">
        <f>SUM(L192:L194)</f>
        <v>0</v>
      </c>
      <c r="M195" s="91">
        <f>SUM(M192:M194)</f>
        <v>0</v>
      </c>
      <c r="Q195" s="112" t="e">
        <f>#REF!+K196+K197+K198+K106</f>
        <v>#REF!</v>
      </c>
      <c r="R195" s="113" t="e">
        <f>Q195*100/K202</f>
        <v>#REF!</v>
      </c>
    </row>
    <row r="196" spans="1:30" ht="13.9" customHeight="1" x14ac:dyDescent="0.2">
      <c r="A196" s="98">
        <v>83</v>
      </c>
      <c r="B196" s="78" t="s">
        <v>144</v>
      </c>
      <c r="C196" s="102"/>
      <c r="D196" s="102"/>
      <c r="E196" s="102"/>
      <c r="F196" s="171" t="s">
        <v>64</v>
      </c>
      <c r="G196" s="171"/>
      <c r="H196" s="171"/>
      <c r="I196" s="80"/>
      <c r="J196" s="80"/>
      <c r="K196" s="81"/>
      <c r="L196" s="81"/>
      <c r="M196" s="82"/>
    </row>
    <row r="197" spans="1:30" ht="13.9" customHeight="1" x14ac:dyDescent="0.2">
      <c r="A197" s="98">
        <v>84</v>
      </c>
      <c r="B197" s="78" t="s">
        <v>145</v>
      </c>
      <c r="C197" s="102"/>
      <c r="D197" s="102"/>
      <c r="E197" s="102"/>
      <c r="F197" s="171" t="s">
        <v>64</v>
      </c>
      <c r="G197" s="171"/>
      <c r="H197" s="171"/>
      <c r="I197" s="80"/>
      <c r="J197" s="80"/>
      <c r="K197" s="81"/>
      <c r="L197" s="81"/>
      <c r="M197" s="82"/>
    </row>
    <row r="198" spans="1:30" ht="13.9" customHeight="1" x14ac:dyDescent="0.2">
      <c r="A198" s="98">
        <v>85</v>
      </c>
      <c r="B198" s="78" t="s">
        <v>146</v>
      </c>
      <c r="C198" s="102"/>
      <c r="D198" s="102"/>
      <c r="E198" s="102"/>
      <c r="F198" s="171" t="s">
        <v>64</v>
      </c>
      <c r="G198" s="171"/>
      <c r="H198" s="171"/>
      <c r="I198" s="80"/>
      <c r="J198" s="80"/>
      <c r="K198" s="81"/>
      <c r="L198" s="81"/>
      <c r="M198" s="82"/>
    </row>
    <row r="199" spans="1:30" ht="13.9" customHeight="1" x14ac:dyDescent="0.2">
      <c r="A199" s="98">
        <v>86</v>
      </c>
      <c r="B199" s="78" t="s">
        <v>147</v>
      </c>
      <c r="C199" s="102"/>
      <c r="D199" s="102"/>
      <c r="E199" s="102"/>
      <c r="F199" s="171" t="s">
        <v>64</v>
      </c>
      <c r="G199" s="171"/>
      <c r="H199" s="171"/>
      <c r="I199" s="80"/>
      <c r="J199" s="80"/>
      <c r="K199" s="81"/>
      <c r="L199" s="81"/>
      <c r="M199" s="82"/>
    </row>
    <row r="200" spans="1:30" ht="13.9" customHeight="1" x14ac:dyDescent="0.2">
      <c r="A200" s="98">
        <v>87</v>
      </c>
      <c r="B200" s="241" t="s">
        <v>148</v>
      </c>
      <c r="C200" s="241"/>
      <c r="D200" s="241"/>
      <c r="E200" s="241"/>
      <c r="F200" s="171" t="s">
        <v>64</v>
      </c>
      <c r="G200" s="171"/>
      <c r="H200" s="171"/>
      <c r="I200" s="80"/>
      <c r="J200" s="80"/>
      <c r="K200" s="81"/>
      <c r="L200" s="81"/>
      <c r="M200" s="82"/>
    </row>
    <row r="201" spans="1:30" ht="13.9" customHeight="1" x14ac:dyDescent="0.2">
      <c r="A201" s="242" t="s">
        <v>149</v>
      </c>
      <c r="B201" s="242"/>
      <c r="C201" s="242"/>
      <c r="D201" s="242"/>
      <c r="E201" s="242"/>
      <c r="F201" s="242"/>
      <c r="G201" s="242"/>
      <c r="H201" s="242"/>
      <c r="I201" s="89">
        <f>SUM(I196:I200)</f>
        <v>0</v>
      </c>
      <c r="J201" s="89">
        <f>SUM(J196:J200)</f>
        <v>0</v>
      </c>
      <c r="K201" s="90">
        <f>SUM(K196:K200)</f>
        <v>0</v>
      </c>
      <c r="L201" s="90">
        <f>SUM(L196:L200)</f>
        <v>0</v>
      </c>
      <c r="M201" s="91">
        <f>SUM(M196:M200)</f>
        <v>0</v>
      </c>
    </row>
    <row r="202" spans="1:30" ht="19.899999999999999" customHeight="1" x14ac:dyDescent="0.25">
      <c r="A202" s="222" t="s">
        <v>150</v>
      </c>
      <c r="B202" s="222"/>
      <c r="C202" s="222"/>
      <c r="D202" s="222"/>
      <c r="E202" s="222"/>
      <c r="F202" s="222"/>
      <c r="G202" s="222"/>
      <c r="H202" s="222"/>
      <c r="I202" s="114"/>
      <c r="J202" s="114"/>
      <c r="K202" s="115">
        <f>SUM(K195,K191,K172,K165,K147,K140,K129,K117,K201)</f>
        <v>0</v>
      </c>
      <c r="L202" s="115">
        <f>SUM(L195,L191,L172,L165,L147,L140,L129,L117,L201)</f>
        <v>0</v>
      </c>
      <c r="M202" s="116">
        <f>SUM(M195+M191+M165+M147+M140+M129+M117+M172+M201)</f>
        <v>0</v>
      </c>
    </row>
    <row r="203" spans="1:30" s="63" customFormat="1" ht="34.15" customHeight="1" x14ac:dyDescent="0.25">
      <c r="A203" s="243" t="s">
        <v>151</v>
      </c>
      <c r="B203" s="243"/>
      <c r="C203" s="243"/>
      <c r="D203" s="243"/>
      <c r="E203" s="243"/>
      <c r="F203" s="243"/>
      <c r="G203" s="243"/>
      <c r="H203" s="243"/>
      <c r="I203" s="243"/>
      <c r="J203" s="243"/>
      <c r="K203" s="243"/>
      <c r="L203" s="243"/>
      <c r="M203" s="243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</row>
    <row r="204" spans="1:30" ht="30" customHeight="1" x14ac:dyDescent="0.2">
      <c r="A204" s="244" t="s">
        <v>202</v>
      </c>
      <c r="B204" s="244"/>
      <c r="C204" s="244"/>
      <c r="D204" s="244"/>
      <c r="E204" s="244"/>
      <c r="F204" s="244"/>
      <c r="G204" s="244"/>
      <c r="H204" s="244"/>
      <c r="I204" s="228" t="s">
        <v>152</v>
      </c>
      <c r="J204" s="228"/>
      <c r="K204" s="228"/>
      <c r="L204" s="228"/>
      <c r="M204" s="228"/>
    </row>
    <row r="205" spans="1:30" ht="19.899999999999999" customHeight="1" x14ac:dyDescent="0.2">
      <c r="A205" s="213" t="s">
        <v>153</v>
      </c>
      <c r="B205" s="213"/>
      <c r="C205" s="213"/>
      <c r="D205" s="213"/>
      <c r="E205" s="213"/>
      <c r="F205" s="239" t="s">
        <v>154</v>
      </c>
      <c r="G205" s="239"/>
      <c r="H205" s="239"/>
      <c r="I205" s="240"/>
      <c r="J205" s="240"/>
      <c r="K205" s="240"/>
      <c r="L205" s="240"/>
      <c r="M205" s="240"/>
    </row>
    <row r="206" spans="1:30" ht="19.899999999999999" customHeight="1" x14ac:dyDescent="0.2">
      <c r="A206" s="213" t="s">
        <v>216</v>
      </c>
      <c r="B206" s="213"/>
      <c r="C206" s="213"/>
      <c r="D206" s="213"/>
      <c r="E206" s="213"/>
      <c r="F206" s="239" t="s">
        <v>155</v>
      </c>
      <c r="G206" s="239"/>
      <c r="H206" s="239"/>
      <c r="I206" s="240"/>
      <c r="J206" s="240"/>
      <c r="K206" s="240"/>
      <c r="L206" s="240"/>
      <c r="M206" s="240"/>
    </row>
    <row r="207" spans="1:30" ht="13.9" customHeight="1" x14ac:dyDescent="0.2">
      <c r="A207" s="238" t="s">
        <v>156</v>
      </c>
      <c r="B207" s="238"/>
      <c r="C207" s="238"/>
      <c r="D207" s="238"/>
      <c r="E207" s="238"/>
      <c r="F207" s="238"/>
      <c r="G207" s="238"/>
      <c r="H207" s="238"/>
      <c r="I207" s="238"/>
      <c r="J207" s="238"/>
      <c r="K207" s="238"/>
      <c r="L207" s="238"/>
      <c r="M207" s="238"/>
    </row>
    <row r="208" spans="1:30" ht="13.9" customHeight="1" x14ac:dyDescent="0.2">
      <c r="A208" s="233" t="s">
        <v>157</v>
      </c>
      <c r="B208" s="233"/>
      <c r="C208" s="233"/>
      <c r="D208" s="233"/>
      <c r="E208" s="233"/>
      <c r="F208" s="233"/>
      <c r="G208" s="233"/>
      <c r="H208" s="233"/>
      <c r="I208" s="231"/>
      <c r="J208" s="231"/>
      <c r="K208" s="231"/>
      <c r="L208" s="231"/>
      <c r="M208" s="231"/>
    </row>
    <row r="209" spans="1:13" ht="13.9" customHeight="1" x14ac:dyDescent="0.2">
      <c r="A209" s="233" t="s">
        <v>157</v>
      </c>
      <c r="B209" s="233"/>
      <c r="C209" s="233"/>
      <c r="D209" s="233"/>
      <c r="E209" s="233"/>
      <c r="F209" s="233"/>
      <c r="G209" s="233"/>
      <c r="H209" s="233"/>
      <c r="I209" s="231"/>
      <c r="J209" s="231"/>
      <c r="K209" s="231"/>
      <c r="L209" s="231"/>
      <c r="M209" s="231"/>
    </row>
    <row r="210" spans="1:13" ht="13.9" customHeight="1" x14ac:dyDescent="0.2">
      <c r="A210" s="233" t="s">
        <v>157</v>
      </c>
      <c r="B210" s="233"/>
      <c r="C210" s="233"/>
      <c r="D210" s="233"/>
      <c r="E210" s="233"/>
      <c r="F210" s="233"/>
      <c r="G210" s="233"/>
      <c r="H210" s="233"/>
      <c r="I210" s="231"/>
      <c r="J210" s="231"/>
      <c r="K210" s="231"/>
      <c r="L210" s="231"/>
      <c r="M210" s="231"/>
    </row>
    <row r="211" spans="1:13" ht="13.9" customHeight="1" x14ac:dyDescent="0.2">
      <c r="A211" s="233" t="s">
        <v>157</v>
      </c>
      <c r="B211" s="233"/>
      <c r="C211" s="233"/>
      <c r="D211" s="233"/>
      <c r="E211" s="233"/>
      <c r="F211" s="233"/>
      <c r="G211" s="233"/>
      <c r="H211" s="233"/>
      <c r="I211" s="231"/>
      <c r="J211" s="231"/>
      <c r="K211" s="231"/>
      <c r="L211" s="231"/>
      <c r="M211" s="231"/>
    </row>
    <row r="212" spans="1:13" ht="13.9" customHeight="1" x14ac:dyDescent="0.2">
      <c r="A212" s="235" t="s">
        <v>157</v>
      </c>
      <c r="B212" s="235"/>
      <c r="C212" s="235"/>
      <c r="D212" s="235"/>
      <c r="E212" s="235"/>
      <c r="F212" s="235"/>
      <c r="G212" s="235"/>
      <c r="H212" s="235"/>
      <c r="I212" s="231"/>
      <c r="J212" s="231"/>
      <c r="K212" s="231"/>
      <c r="L212" s="231"/>
      <c r="M212" s="231"/>
    </row>
    <row r="213" spans="1:13" ht="13.9" customHeight="1" x14ac:dyDescent="0.2">
      <c r="A213" s="224" t="s">
        <v>158</v>
      </c>
      <c r="B213" s="224"/>
      <c r="C213" s="224"/>
      <c r="D213" s="224"/>
      <c r="E213" s="224"/>
      <c r="F213" s="224"/>
      <c r="G213" s="224"/>
      <c r="H213" s="224"/>
      <c r="I213" s="225">
        <f>SUM(I208:M212)</f>
        <v>0</v>
      </c>
      <c r="J213" s="225"/>
      <c r="K213" s="225"/>
      <c r="L213" s="225"/>
      <c r="M213" s="225"/>
    </row>
    <row r="214" spans="1:13" ht="13.9" customHeight="1" x14ac:dyDescent="0.2">
      <c r="A214" s="237" t="s">
        <v>159</v>
      </c>
      <c r="B214" s="237"/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7"/>
    </row>
    <row r="215" spans="1:13" ht="13.9" customHeight="1" x14ac:dyDescent="0.2">
      <c r="A215" s="233" t="s">
        <v>160</v>
      </c>
      <c r="B215" s="233"/>
      <c r="C215" s="233"/>
      <c r="D215" s="233"/>
      <c r="E215" s="233"/>
      <c r="F215" s="233"/>
      <c r="G215" s="233"/>
      <c r="H215" s="233"/>
      <c r="I215" s="234"/>
      <c r="J215" s="234"/>
      <c r="K215" s="234"/>
      <c r="L215" s="234"/>
      <c r="M215" s="234"/>
    </row>
    <row r="216" spans="1:13" ht="13.9" customHeight="1" x14ac:dyDescent="0.2">
      <c r="A216" s="233" t="s">
        <v>160</v>
      </c>
      <c r="B216" s="233"/>
      <c r="C216" s="233"/>
      <c r="D216" s="233"/>
      <c r="E216" s="233"/>
      <c r="F216" s="233"/>
      <c r="G216" s="233"/>
      <c r="H216" s="233"/>
      <c r="I216" s="234"/>
      <c r="J216" s="234"/>
      <c r="K216" s="234"/>
      <c r="L216" s="234"/>
      <c r="M216" s="234"/>
    </row>
    <row r="217" spans="1:13" ht="13.9" customHeight="1" x14ac:dyDescent="0.2">
      <c r="A217" s="233" t="s">
        <v>160</v>
      </c>
      <c r="B217" s="233"/>
      <c r="C217" s="233"/>
      <c r="D217" s="233"/>
      <c r="E217" s="233"/>
      <c r="F217" s="233"/>
      <c r="G217" s="233"/>
      <c r="H217" s="233"/>
      <c r="I217" s="234"/>
      <c r="J217" s="234"/>
      <c r="K217" s="234"/>
      <c r="L217" s="234"/>
      <c r="M217" s="234"/>
    </row>
    <row r="218" spans="1:13" ht="13.9" customHeight="1" x14ac:dyDescent="0.2">
      <c r="A218" s="233" t="s">
        <v>160</v>
      </c>
      <c r="B218" s="233"/>
      <c r="C218" s="233"/>
      <c r="D218" s="233"/>
      <c r="E218" s="233"/>
      <c r="F218" s="233"/>
      <c r="G218" s="233"/>
      <c r="H218" s="233"/>
      <c r="I218" s="234"/>
      <c r="J218" s="234"/>
      <c r="K218" s="234"/>
      <c r="L218" s="234"/>
      <c r="M218" s="234"/>
    </row>
    <row r="219" spans="1:13" ht="13.9" customHeight="1" x14ac:dyDescent="0.2">
      <c r="A219" s="235" t="s">
        <v>160</v>
      </c>
      <c r="B219" s="235"/>
      <c r="C219" s="235"/>
      <c r="D219" s="235"/>
      <c r="E219" s="235"/>
      <c r="F219" s="235"/>
      <c r="G219" s="235"/>
      <c r="H219" s="235"/>
      <c r="I219" s="234"/>
      <c r="J219" s="234"/>
      <c r="K219" s="234"/>
      <c r="L219" s="234"/>
      <c r="M219" s="234"/>
    </row>
    <row r="220" spans="1:13" ht="13.9" customHeight="1" x14ac:dyDescent="0.2">
      <c r="A220" s="236" t="s">
        <v>161</v>
      </c>
      <c r="B220" s="236"/>
      <c r="C220" s="236"/>
      <c r="D220" s="236"/>
      <c r="E220" s="236"/>
      <c r="F220" s="236"/>
      <c r="G220" s="236"/>
      <c r="H220" s="236"/>
      <c r="I220" s="225">
        <f>SUM(I215:M219)</f>
        <v>0</v>
      </c>
      <c r="J220" s="225"/>
      <c r="K220" s="225"/>
      <c r="L220" s="225"/>
      <c r="M220" s="225"/>
    </row>
    <row r="221" spans="1:13" ht="13.9" customHeight="1" x14ac:dyDescent="0.2">
      <c r="A221" s="229" t="s">
        <v>162</v>
      </c>
      <c r="B221" s="229"/>
      <c r="C221" s="229"/>
      <c r="D221" s="229"/>
      <c r="E221" s="229"/>
      <c r="F221" s="229"/>
      <c r="G221" s="229"/>
      <c r="H221" s="229"/>
      <c r="I221" s="229"/>
      <c r="J221" s="229"/>
      <c r="K221" s="229"/>
      <c r="L221" s="229"/>
      <c r="M221" s="229"/>
    </row>
    <row r="222" spans="1:13" ht="13.9" customHeight="1" x14ac:dyDescent="0.2">
      <c r="A222" s="230" t="s">
        <v>163</v>
      </c>
      <c r="B222" s="230"/>
      <c r="C222" s="230"/>
      <c r="D222" s="230"/>
      <c r="E222" s="230"/>
      <c r="F222" s="230"/>
      <c r="G222" s="230"/>
      <c r="H222" s="230"/>
      <c r="I222" s="231"/>
      <c r="J222" s="231"/>
      <c r="K222" s="231"/>
      <c r="L222" s="231"/>
      <c r="M222" s="231"/>
    </row>
    <row r="223" spans="1:13" ht="13.9" customHeight="1" x14ac:dyDescent="0.2">
      <c r="A223" s="230" t="s">
        <v>164</v>
      </c>
      <c r="B223" s="230"/>
      <c r="C223" s="230"/>
      <c r="D223" s="230"/>
      <c r="E223" s="230"/>
      <c r="F223" s="230"/>
      <c r="G223" s="230"/>
      <c r="H223" s="230"/>
      <c r="I223" s="231"/>
      <c r="J223" s="231"/>
      <c r="K223" s="231"/>
      <c r="L223" s="231"/>
      <c r="M223" s="231"/>
    </row>
    <row r="224" spans="1:13" ht="13.9" customHeight="1" x14ac:dyDescent="0.2">
      <c r="A224" s="232" t="s">
        <v>164</v>
      </c>
      <c r="B224" s="232"/>
      <c r="C224" s="232"/>
      <c r="D224" s="232"/>
      <c r="E224" s="232"/>
      <c r="F224" s="232"/>
      <c r="G224" s="232"/>
      <c r="H224" s="232"/>
      <c r="I224" s="231"/>
      <c r="J224" s="231"/>
      <c r="K224" s="231"/>
      <c r="L224" s="231"/>
      <c r="M224" s="231"/>
    </row>
    <row r="225" spans="1:30" ht="13.9" customHeight="1" x14ac:dyDescent="0.2">
      <c r="A225" s="224" t="s">
        <v>165</v>
      </c>
      <c r="B225" s="224"/>
      <c r="C225" s="224"/>
      <c r="D225" s="224"/>
      <c r="E225" s="224"/>
      <c r="F225" s="224"/>
      <c r="G225" s="224"/>
      <c r="H225" s="224"/>
      <c r="I225" s="225">
        <f>SUM(I222:M224)</f>
        <v>0</v>
      </c>
      <c r="J225" s="225"/>
      <c r="K225" s="225"/>
      <c r="L225" s="225"/>
      <c r="M225" s="225"/>
    </row>
    <row r="226" spans="1:30" ht="19.899999999999999" customHeight="1" x14ac:dyDescent="0.2">
      <c r="A226" s="202" t="s">
        <v>166</v>
      </c>
      <c r="B226" s="202"/>
      <c r="C226" s="202"/>
      <c r="D226" s="202"/>
      <c r="E226" s="202"/>
      <c r="F226" s="202"/>
      <c r="G226" s="202"/>
      <c r="H226" s="202"/>
      <c r="I226" s="226">
        <f>I205+I206+I213+I220+I225</f>
        <v>0</v>
      </c>
      <c r="J226" s="226"/>
      <c r="K226" s="226"/>
      <c r="L226" s="226"/>
      <c r="M226" s="226"/>
    </row>
    <row r="227" spans="1:30" ht="22.5" customHeight="1" x14ac:dyDescent="0.2">
      <c r="A227" s="204" t="s">
        <v>217</v>
      </c>
      <c r="B227" s="204"/>
      <c r="C227" s="204"/>
      <c r="D227" s="204"/>
      <c r="E227" s="204"/>
      <c r="F227" s="204"/>
      <c r="G227" s="204"/>
      <c r="H227" s="204"/>
      <c r="I227" s="204"/>
      <c r="J227" s="204"/>
      <c r="K227" s="204"/>
      <c r="L227" s="204"/>
      <c r="M227" s="204"/>
    </row>
    <row r="228" spans="1:30" ht="19.899999999999999" customHeight="1" x14ac:dyDescent="0.2">
      <c r="A228" s="227" t="s">
        <v>198</v>
      </c>
      <c r="B228" s="227"/>
      <c r="C228" s="227"/>
      <c r="D228" s="227"/>
      <c r="E228" s="227"/>
      <c r="F228" s="227"/>
      <c r="G228" s="227"/>
      <c r="H228" s="227"/>
      <c r="I228" s="228" t="s">
        <v>203</v>
      </c>
      <c r="J228" s="228"/>
      <c r="K228" s="228"/>
      <c r="L228" s="228"/>
      <c r="M228" s="228"/>
      <c r="AC228" s="1"/>
      <c r="AD228" s="1"/>
    </row>
    <row r="229" spans="1:30" ht="19.899999999999999" customHeight="1" x14ac:dyDescent="0.2">
      <c r="A229" s="220" t="s">
        <v>167</v>
      </c>
      <c r="B229" s="220"/>
      <c r="C229" s="220"/>
      <c r="D229" s="220"/>
      <c r="E229" s="220"/>
      <c r="F229" s="220"/>
      <c r="G229" s="220"/>
      <c r="H229" s="220"/>
      <c r="I229" s="221">
        <f>I226</f>
        <v>0</v>
      </c>
      <c r="J229" s="221"/>
      <c r="K229" s="221"/>
      <c r="L229" s="221"/>
      <c r="M229" s="221"/>
      <c r="AC229" s="1"/>
      <c r="AD229" s="1"/>
    </row>
    <row r="230" spans="1:30" ht="19.899999999999999" customHeight="1" x14ac:dyDescent="0.2">
      <c r="A230" s="220" t="s">
        <v>150</v>
      </c>
      <c r="B230" s="220"/>
      <c r="C230" s="220"/>
      <c r="D230" s="220"/>
      <c r="E230" s="220"/>
      <c r="F230" s="220"/>
      <c r="G230" s="220"/>
      <c r="H230" s="220"/>
      <c r="I230" s="221">
        <f>K202</f>
        <v>0</v>
      </c>
      <c r="J230" s="221"/>
      <c r="K230" s="221"/>
      <c r="L230" s="221"/>
      <c r="M230" s="221"/>
      <c r="AC230" s="1"/>
      <c r="AD230" s="1"/>
    </row>
    <row r="231" spans="1:30" ht="19.899999999999999" customHeight="1" x14ac:dyDescent="0.2">
      <c r="A231" s="222" t="s">
        <v>168</v>
      </c>
      <c r="B231" s="222"/>
      <c r="C231" s="222"/>
      <c r="D231" s="222"/>
      <c r="E231" s="222"/>
      <c r="F231" s="222"/>
      <c r="G231" s="222"/>
      <c r="H231" s="222"/>
      <c r="I231" s="223">
        <f>I229-I230</f>
        <v>0</v>
      </c>
      <c r="J231" s="223"/>
      <c r="K231" s="223"/>
      <c r="L231" s="223"/>
      <c r="M231" s="223"/>
    </row>
    <row r="232" spans="1:30" ht="22.5" customHeight="1" x14ac:dyDescent="0.2">
      <c r="A232" s="204" t="s">
        <v>169</v>
      </c>
      <c r="B232" s="204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</row>
    <row r="233" spans="1:30" ht="12.4" customHeight="1" x14ac:dyDescent="0.2">
      <c r="A233" s="20"/>
      <c r="B233" s="20"/>
      <c r="C233" s="20"/>
      <c r="D233" s="20"/>
      <c r="E233" s="20"/>
      <c r="F233" s="20"/>
      <c r="G233" s="12"/>
      <c r="H233" s="12"/>
      <c r="I233" s="12"/>
      <c r="J233" s="12"/>
      <c r="K233" s="12"/>
      <c r="L233" s="12"/>
      <c r="M233" s="12"/>
    </row>
    <row r="234" spans="1:30" s="121" customFormat="1" ht="19.899999999999999" customHeight="1" x14ac:dyDescent="0.25">
      <c r="A234" s="217" t="s">
        <v>196</v>
      </c>
      <c r="B234" s="217"/>
      <c r="C234" s="217"/>
      <c r="D234" s="217"/>
      <c r="E234" s="217"/>
      <c r="F234" s="217"/>
      <c r="G234" s="217"/>
      <c r="H234" s="217"/>
      <c r="I234" s="217"/>
      <c r="J234" s="217"/>
      <c r="K234" s="217"/>
      <c r="L234" s="217"/>
      <c r="M234" s="217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</row>
    <row r="235" spans="1:30" s="121" customFormat="1" ht="19.899999999999999" customHeight="1" x14ac:dyDescent="0.25">
      <c r="A235" s="213" t="s">
        <v>170</v>
      </c>
      <c r="B235" s="213"/>
      <c r="C235" s="213"/>
      <c r="D235" s="213"/>
      <c r="E235" s="218" t="s">
        <v>171</v>
      </c>
      <c r="F235" s="218"/>
      <c r="G235" s="218"/>
      <c r="H235" s="218"/>
      <c r="I235" s="218"/>
      <c r="J235" s="218"/>
      <c r="K235" s="218"/>
      <c r="L235" s="219" t="s">
        <v>172</v>
      </c>
      <c r="M235" s="219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</row>
    <row r="236" spans="1:30" ht="13.9" customHeight="1" x14ac:dyDescent="0.2">
      <c r="A236" s="216" t="s">
        <v>157</v>
      </c>
      <c r="B236" s="216"/>
      <c r="C236" s="216"/>
      <c r="D236" s="216"/>
      <c r="E236" s="212" t="s">
        <v>173</v>
      </c>
      <c r="F236" s="212"/>
      <c r="G236" s="212"/>
      <c r="H236" s="212"/>
      <c r="I236" s="212"/>
      <c r="J236" s="212"/>
      <c r="K236" s="212"/>
      <c r="L236" s="208"/>
      <c r="M236" s="208"/>
    </row>
    <row r="237" spans="1:30" ht="13.9" customHeight="1" x14ac:dyDescent="0.2">
      <c r="A237" s="216" t="s">
        <v>157</v>
      </c>
      <c r="B237" s="216"/>
      <c r="C237" s="216"/>
      <c r="D237" s="216"/>
      <c r="E237" s="212"/>
      <c r="F237" s="212"/>
      <c r="G237" s="212"/>
      <c r="H237" s="212"/>
      <c r="I237" s="212"/>
      <c r="J237" s="212"/>
      <c r="K237" s="212"/>
      <c r="L237" s="208"/>
      <c r="M237" s="208"/>
    </row>
    <row r="238" spans="1:30" ht="13.9" customHeight="1" x14ac:dyDescent="0.2">
      <c r="A238" s="216" t="s">
        <v>157</v>
      </c>
      <c r="B238" s="216"/>
      <c r="C238" s="216"/>
      <c r="D238" s="216"/>
      <c r="E238" s="212"/>
      <c r="F238" s="212"/>
      <c r="G238" s="212"/>
      <c r="H238" s="212"/>
      <c r="I238" s="212"/>
      <c r="J238" s="212"/>
      <c r="K238" s="212"/>
      <c r="L238" s="208"/>
      <c r="M238" s="208"/>
    </row>
    <row r="239" spans="1:30" ht="13.9" customHeight="1" x14ac:dyDescent="0.2">
      <c r="A239" s="216" t="s">
        <v>157</v>
      </c>
      <c r="B239" s="216"/>
      <c r="C239" s="216"/>
      <c r="D239" s="216"/>
      <c r="E239" s="212"/>
      <c r="F239" s="212"/>
      <c r="G239" s="212"/>
      <c r="H239" s="212"/>
      <c r="I239" s="212"/>
      <c r="J239" s="212"/>
      <c r="K239" s="212"/>
      <c r="L239" s="208"/>
      <c r="M239" s="208"/>
    </row>
    <row r="240" spans="1:30" ht="13.9" customHeight="1" x14ac:dyDescent="0.2">
      <c r="A240" s="216" t="s">
        <v>157</v>
      </c>
      <c r="B240" s="216"/>
      <c r="C240" s="216"/>
      <c r="D240" s="216"/>
      <c r="E240" s="212"/>
      <c r="F240" s="212"/>
      <c r="G240" s="212"/>
      <c r="H240" s="212"/>
      <c r="I240" s="212"/>
      <c r="J240" s="212"/>
      <c r="K240" s="212"/>
      <c r="L240" s="208"/>
      <c r="M240" s="208"/>
    </row>
    <row r="241" spans="1:13" ht="13.9" customHeight="1" x14ac:dyDescent="0.2">
      <c r="A241" s="209"/>
      <c r="B241" s="209"/>
      <c r="C241" s="209"/>
      <c r="D241" s="209"/>
      <c r="E241" s="209"/>
      <c r="F241" s="209"/>
      <c r="G241" s="209"/>
      <c r="H241" s="209"/>
      <c r="I241" s="210" t="s">
        <v>174</v>
      </c>
      <c r="J241" s="210"/>
      <c r="K241" s="210"/>
      <c r="L241" s="211">
        <f>SUM(L236:M240)</f>
        <v>0</v>
      </c>
      <c r="M241" s="211"/>
    </row>
    <row r="242" spans="1:13" ht="22.5" customHeight="1" x14ac:dyDescent="0.2">
      <c r="A242" s="213" t="s">
        <v>175</v>
      </c>
      <c r="B242" s="213"/>
      <c r="C242" s="213"/>
      <c r="D242" s="213"/>
      <c r="E242" s="214" t="s">
        <v>171</v>
      </c>
      <c r="F242" s="214"/>
      <c r="G242" s="214"/>
      <c r="H242" s="214"/>
      <c r="I242" s="214"/>
      <c r="J242" s="214"/>
      <c r="K242" s="214"/>
      <c r="L242" s="215" t="s">
        <v>172</v>
      </c>
      <c r="M242" s="215"/>
    </row>
    <row r="243" spans="1:13" ht="22.5" customHeight="1" x14ac:dyDescent="0.2">
      <c r="A243" s="206" t="s">
        <v>160</v>
      </c>
      <c r="B243" s="206"/>
      <c r="C243" s="206"/>
      <c r="D243" s="206"/>
      <c r="E243" s="212" t="s">
        <v>176</v>
      </c>
      <c r="F243" s="212"/>
      <c r="G243" s="212"/>
      <c r="H243" s="212"/>
      <c r="I243" s="212"/>
      <c r="J243" s="212"/>
      <c r="K243" s="212"/>
      <c r="L243" s="208"/>
      <c r="M243" s="208"/>
    </row>
    <row r="244" spans="1:13" ht="13.9" customHeight="1" x14ac:dyDescent="0.2">
      <c r="A244" s="206" t="s">
        <v>160</v>
      </c>
      <c r="B244" s="206"/>
      <c r="C244" s="206"/>
      <c r="D244" s="206"/>
      <c r="E244" s="207"/>
      <c r="F244" s="207"/>
      <c r="G244" s="207"/>
      <c r="H244" s="207"/>
      <c r="I244" s="207"/>
      <c r="J244" s="207"/>
      <c r="K244" s="207"/>
      <c r="L244" s="208"/>
      <c r="M244" s="208"/>
    </row>
    <row r="245" spans="1:13" ht="13.9" customHeight="1" x14ac:dyDescent="0.2">
      <c r="A245" s="206" t="s">
        <v>160</v>
      </c>
      <c r="B245" s="206"/>
      <c r="C245" s="206"/>
      <c r="D245" s="206"/>
      <c r="E245" s="207"/>
      <c r="F245" s="207"/>
      <c r="G245" s="207"/>
      <c r="H245" s="207"/>
      <c r="I245" s="207"/>
      <c r="J245" s="207"/>
      <c r="K245" s="207"/>
      <c r="L245" s="208"/>
      <c r="M245" s="208"/>
    </row>
    <row r="246" spans="1:13" ht="13.9" customHeight="1" x14ac:dyDescent="0.2">
      <c r="A246" s="206" t="s">
        <v>160</v>
      </c>
      <c r="B246" s="206"/>
      <c r="C246" s="206"/>
      <c r="D246" s="206"/>
      <c r="E246" s="207"/>
      <c r="F246" s="207"/>
      <c r="G246" s="207"/>
      <c r="H246" s="207"/>
      <c r="I246" s="207"/>
      <c r="J246" s="207"/>
      <c r="K246" s="207"/>
      <c r="L246" s="208"/>
      <c r="M246" s="208"/>
    </row>
    <row r="247" spans="1:13" ht="13.9" customHeight="1" x14ac:dyDescent="0.2">
      <c r="A247" s="206" t="s">
        <v>160</v>
      </c>
      <c r="B247" s="206"/>
      <c r="C247" s="206"/>
      <c r="D247" s="206"/>
      <c r="E247" s="207"/>
      <c r="F247" s="207"/>
      <c r="G247" s="207"/>
      <c r="H247" s="207"/>
      <c r="I247" s="207"/>
      <c r="J247" s="207"/>
      <c r="K247" s="207"/>
      <c r="L247" s="208"/>
      <c r="M247" s="208"/>
    </row>
    <row r="248" spans="1:13" ht="13.9" customHeight="1" x14ac:dyDescent="0.2">
      <c r="A248" s="206" t="s">
        <v>160</v>
      </c>
      <c r="B248" s="206"/>
      <c r="C248" s="206"/>
      <c r="D248" s="206"/>
      <c r="E248" s="207"/>
      <c r="F248" s="207"/>
      <c r="G248" s="207"/>
      <c r="H248" s="207"/>
      <c r="I248" s="207"/>
      <c r="J248" s="207"/>
      <c r="K248" s="207"/>
      <c r="L248" s="208"/>
      <c r="M248" s="208"/>
    </row>
    <row r="249" spans="1:13" ht="13.9" customHeight="1" x14ac:dyDescent="0.2">
      <c r="A249" s="206" t="s">
        <v>160</v>
      </c>
      <c r="B249" s="206"/>
      <c r="C249" s="206"/>
      <c r="D249" s="206"/>
      <c r="E249" s="207"/>
      <c r="F249" s="207"/>
      <c r="G249" s="207"/>
      <c r="H249" s="207"/>
      <c r="I249" s="207"/>
      <c r="J249" s="207"/>
      <c r="K249" s="207"/>
      <c r="L249" s="208"/>
      <c r="M249" s="208"/>
    </row>
    <row r="250" spans="1:13" ht="19.899999999999999" customHeight="1" x14ac:dyDescent="0.2">
      <c r="A250" s="209"/>
      <c r="B250" s="209"/>
      <c r="C250" s="209"/>
      <c r="D250" s="209"/>
      <c r="E250" s="209"/>
      <c r="F250" s="209"/>
      <c r="G250" s="209"/>
      <c r="H250" s="209"/>
      <c r="I250" s="210" t="s">
        <v>177</v>
      </c>
      <c r="J250" s="210"/>
      <c r="K250" s="210"/>
      <c r="L250" s="211">
        <f>SUM(L243:M249)</f>
        <v>0</v>
      </c>
      <c r="M250" s="211"/>
    </row>
    <row r="251" spans="1:13" ht="19.899999999999999" customHeight="1" x14ac:dyDescent="0.2">
      <c r="A251" s="202" t="s">
        <v>178</v>
      </c>
      <c r="B251" s="202"/>
      <c r="C251" s="202"/>
      <c r="D251" s="202"/>
      <c r="E251" s="202"/>
      <c r="F251" s="202"/>
      <c r="G251" s="202"/>
      <c r="H251" s="202"/>
      <c r="I251" s="202"/>
      <c r="J251" s="202"/>
      <c r="K251" s="202"/>
      <c r="L251" s="203">
        <f>L241+L250</f>
        <v>0</v>
      </c>
      <c r="M251" s="203"/>
    </row>
    <row r="252" spans="1:13" ht="22.5" customHeight="1" x14ac:dyDescent="0.2">
      <c r="A252" s="204" t="s">
        <v>219</v>
      </c>
      <c r="B252" s="204"/>
      <c r="C252" s="204"/>
      <c r="D252" s="204"/>
      <c r="E252" s="204"/>
      <c r="F252" s="204"/>
      <c r="G252" s="204"/>
      <c r="H252" s="204"/>
      <c r="I252" s="204"/>
      <c r="J252" s="204"/>
      <c r="K252" s="204"/>
      <c r="L252" s="204"/>
      <c r="M252" s="204"/>
    </row>
    <row r="253" spans="1:13" ht="16.899999999999999" customHeight="1" x14ac:dyDescent="0.25">
      <c r="A253" s="117"/>
      <c r="B253" s="118"/>
      <c r="C253" s="119"/>
      <c r="D253" s="119"/>
      <c r="E253" s="119"/>
      <c r="F253" s="119"/>
      <c r="G253" s="119"/>
      <c r="H253" s="119"/>
      <c r="I253" s="119"/>
      <c r="J253" s="119"/>
      <c r="K253" s="119"/>
      <c r="L253" s="119"/>
      <c r="M253" s="119"/>
    </row>
    <row r="254" spans="1:13" ht="19.899999999999999" customHeight="1" x14ac:dyDescent="0.2">
      <c r="A254" s="199" t="s">
        <v>197</v>
      </c>
      <c r="B254" s="199"/>
      <c r="C254" s="199"/>
      <c r="D254" s="199"/>
      <c r="E254" s="199"/>
      <c r="F254" s="199"/>
      <c r="G254" s="199"/>
      <c r="H254" s="199"/>
      <c r="I254" s="199"/>
      <c r="J254" s="199"/>
      <c r="K254" s="199"/>
      <c r="L254" s="199"/>
      <c r="M254" s="199"/>
    </row>
    <row r="255" spans="1:13" ht="13.9" customHeight="1" x14ac:dyDescent="0.2">
      <c r="A255" s="122"/>
      <c r="B255" s="20"/>
      <c r="C255" s="20"/>
      <c r="D255" s="20"/>
      <c r="E255" s="20"/>
      <c r="F255" s="20"/>
      <c r="G255" s="12"/>
      <c r="H255" s="12"/>
      <c r="I255" s="12"/>
      <c r="J255" s="12"/>
      <c r="K255" s="12"/>
      <c r="L255" s="12"/>
      <c r="M255" s="123"/>
    </row>
    <row r="256" spans="1:13" ht="13.9" customHeight="1" x14ac:dyDescent="0.25">
      <c r="A256" s="124" t="s">
        <v>179</v>
      </c>
      <c r="B256" s="45"/>
      <c r="C256" s="125"/>
      <c r="D256" s="125"/>
      <c r="E256" s="125"/>
      <c r="F256" s="125"/>
      <c r="G256" s="125"/>
      <c r="H256" s="125"/>
      <c r="I256" s="125"/>
      <c r="J256" s="125"/>
      <c r="K256" s="125"/>
      <c r="L256" s="125"/>
      <c r="M256" s="123"/>
    </row>
    <row r="257" spans="1:13" ht="13.9" customHeight="1" x14ac:dyDescent="0.25">
      <c r="A257" s="126"/>
      <c r="B257" s="4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5"/>
      <c r="M257" s="123"/>
    </row>
    <row r="258" spans="1:13" ht="13.9" customHeight="1" x14ac:dyDescent="0.2">
      <c r="A258" s="205" t="s">
        <v>180</v>
      </c>
      <c r="B258" s="205"/>
      <c r="C258" s="174"/>
      <c r="D258" s="174"/>
      <c r="E258" s="174"/>
      <c r="F258" s="174"/>
      <c r="G258" s="174"/>
      <c r="H258" s="174"/>
      <c r="I258" s="174"/>
      <c r="J258" s="174"/>
      <c r="K258" s="174"/>
      <c r="L258" s="174"/>
      <c r="M258" s="123"/>
    </row>
    <row r="259" spans="1:13" ht="13.9" customHeight="1" x14ac:dyDescent="0.2">
      <c r="A259" s="28"/>
      <c r="B259" s="29"/>
      <c r="C259" s="128"/>
      <c r="D259" s="128"/>
      <c r="E259" s="128"/>
      <c r="F259" s="128"/>
      <c r="G259" s="29"/>
      <c r="H259" s="128"/>
      <c r="I259" s="128"/>
      <c r="J259" s="129"/>
      <c r="K259" s="29"/>
      <c r="L259" s="29"/>
      <c r="M259" s="123"/>
    </row>
    <row r="260" spans="1:13" ht="13.9" customHeight="1" x14ac:dyDescent="0.2">
      <c r="A260" s="127" t="s">
        <v>181</v>
      </c>
      <c r="B260" s="174"/>
      <c r="C260" s="174"/>
      <c r="D260" s="174"/>
      <c r="E260" s="174"/>
      <c r="F260" s="174"/>
      <c r="G260" s="175" t="s">
        <v>182</v>
      </c>
      <c r="H260" s="175"/>
      <c r="I260" s="175"/>
      <c r="J260" s="174"/>
      <c r="K260" s="174"/>
      <c r="L260" s="174"/>
      <c r="M260" s="123"/>
    </row>
    <row r="261" spans="1:13" ht="13.9" customHeight="1" x14ac:dyDescent="0.2">
      <c r="A261" s="28"/>
      <c r="B261" s="29"/>
      <c r="C261" s="29"/>
      <c r="D261" s="29"/>
      <c r="E261" s="29"/>
      <c r="F261" s="29"/>
      <c r="G261" s="130"/>
      <c r="H261" s="29"/>
      <c r="I261" s="29"/>
      <c r="J261" s="129"/>
      <c r="K261" s="29"/>
      <c r="L261" s="29"/>
      <c r="M261" s="123"/>
    </row>
    <row r="262" spans="1:13" ht="13.9" customHeight="1" x14ac:dyDescent="0.2">
      <c r="A262" s="200" t="s">
        <v>183</v>
      </c>
      <c r="B262" s="200"/>
      <c r="C262" s="174"/>
      <c r="D262" s="174"/>
      <c r="E262" s="174"/>
      <c r="F262" s="174"/>
      <c r="G262" s="174"/>
      <c r="H262" s="174"/>
      <c r="I262" s="174"/>
      <c r="J262" s="174"/>
      <c r="K262" s="174"/>
      <c r="L262" s="174"/>
      <c r="M262" s="123"/>
    </row>
    <row r="263" spans="1:13" ht="13.9" customHeight="1" x14ac:dyDescent="0.2">
      <c r="A263" s="28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123"/>
    </row>
    <row r="264" spans="1:13" ht="13.9" customHeight="1" x14ac:dyDescent="0.2">
      <c r="A264" s="127" t="s">
        <v>184</v>
      </c>
      <c r="B264" s="174"/>
      <c r="C264" s="174"/>
      <c r="D264" s="174"/>
      <c r="E264" s="174"/>
      <c r="F264" s="174"/>
      <c r="G264" s="175" t="s">
        <v>185</v>
      </c>
      <c r="H264" s="175"/>
      <c r="I264" s="175"/>
      <c r="J264" s="201"/>
      <c r="K264" s="201"/>
      <c r="L264" s="201"/>
      <c r="M264" s="123"/>
    </row>
    <row r="265" spans="1:13" ht="13.9" customHeight="1" x14ac:dyDescent="0.25">
      <c r="A265" s="126"/>
      <c r="B265" s="45"/>
      <c r="C265" s="125"/>
      <c r="D265" s="125"/>
      <c r="E265" s="125"/>
      <c r="F265" s="125"/>
      <c r="G265" s="125"/>
      <c r="H265" s="29"/>
      <c r="I265" s="29"/>
      <c r="J265" s="125"/>
      <c r="K265" s="125"/>
      <c r="L265" s="125"/>
      <c r="M265" s="123"/>
    </row>
    <row r="266" spans="1:13" ht="13.9" customHeight="1" x14ac:dyDescent="0.25">
      <c r="A266" s="124" t="s">
        <v>186</v>
      </c>
      <c r="B266" s="45"/>
      <c r="C266" s="125"/>
      <c r="D266" s="125"/>
      <c r="E266" s="125"/>
      <c r="F266" s="125"/>
      <c r="G266" s="125"/>
      <c r="H266" s="29"/>
      <c r="I266" s="29"/>
      <c r="J266" s="125"/>
      <c r="K266" s="125"/>
      <c r="L266" s="125"/>
      <c r="M266" s="123"/>
    </row>
    <row r="267" spans="1:13" ht="13.9" customHeight="1" x14ac:dyDescent="0.25">
      <c r="A267" s="126"/>
      <c r="B267" s="45"/>
      <c r="C267" s="125"/>
      <c r="D267" s="125"/>
      <c r="E267" s="125"/>
      <c r="F267" s="125"/>
      <c r="G267" s="125"/>
      <c r="H267" s="125"/>
      <c r="I267" s="125"/>
      <c r="J267" s="125"/>
      <c r="K267" s="125"/>
      <c r="L267" s="125"/>
      <c r="M267" s="123"/>
    </row>
    <row r="268" spans="1:13" ht="13.9" customHeight="1" x14ac:dyDescent="0.2">
      <c r="A268" s="181" t="s">
        <v>180</v>
      </c>
      <c r="B268" s="181"/>
      <c r="C268" s="172"/>
      <c r="D268" s="172"/>
      <c r="E268" s="172"/>
      <c r="F268" s="172"/>
      <c r="G268" s="125"/>
      <c r="H268" s="125"/>
      <c r="I268" s="132" t="s">
        <v>187</v>
      </c>
      <c r="J268" s="173"/>
      <c r="K268" s="173"/>
      <c r="L268" s="173"/>
      <c r="M268" s="173"/>
    </row>
    <row r="269" spans="1:13" ht="13.9" customHeight="1" x14ac:dyDescent="0.2">
      <c r="A269" s="131"/>
      <c r="B269" s="133"/>
      <c r="C269" s="134"/>
      <c r="D269" s="134"/>
      <c r="E269" s="134"/>
      <c r="F269" s="134"/>
      <c r="G269" s="125"/>
      <c r="H269" s="125"/>
      <c r="I269" s="132"/>
      <c r="J269" s="134"/>
      <c r="K269" s="134"/>
      <c r="L269" s="134"/>
      <c r="M269" s="135"/>
    </row>
    <row r="270" spans="1:13" ht="13.9" customHeight="1" x14ac:dyDescent="0.2">
      <c r="A270" s="181" t="s">
        <v>180</v>
      </c>
      <c r="B270" s="181"/>
      <c r="C270" s="172"/>
      <c r="D270" s="172"/>
      <c r="E270" s="172"/>
      <c r="F270" s="172"/>
      <c r="G270" s="125"/>
      <c r="H270" s="125"/>
      <c r="I270" s="132" t="s">
        <v>187</v>
      </c>
      <c r="J270" s="173"/>
      <c r="K270" s="173"/>
      <c r="L270" s="173"/>
      <c r="M270" s="173"/>
    </row>
    <row r="271" spans="1:13" ht="13.9" customHeight="1" x14ac:dyDescent="0.2">
      <c r="A271" s="131"/>
      <c r="B271" s="133"/>
      <c r="C271" s="134"/>
      <c r="D271" s="134"/>
      <c r="E271" s="134"/>
      <c r="F271" s="134"/>
      <c r="G271" s="125"/>
      <c r="H271" s="125"/>
      <c r="I271" s="132"/>
      <c r="J271" s="134"/>
      <c r="K271" s="134"/>
      <c r="L271" s="134"/>
      <c r="M271" s="135"/>
    </row>
    <row r="272" spans="1:13" ht="13.9" customHeight="1" x14ac:dyDescent="0.2">
      <c r="A272" s="181" t="s">
        <v>180</v>
      </c>
      <c r="B272" s="181"/>
      <c r="C272" s="172"/>
      <c r="D272" s="172"/>
      <c r="E272" s="172"/>
      <c r="F272" s="172"/>
      <c r="G272" s="125"/>
      <c r="H272" s="125"/>
      <c r="I272" s="132" t="s">
        <v>187</v>
      </c>
      <c r="J272" s="173"/>
      <c r="K272" s="173"/>
      <c r="L272" s="173"/>
      <c r="M272" s="173"/>
    </row>
    <row r="273" spans="1:13" ht="13.9" customHeight="1" x14ac:dyDescent="0.2">
      <c r="A273" s="131"/>
      <c r="B273" s="133"/>
      <c r="C273" s="134"/>
      <c r="D273" s="134"/>
      <c r="E273" s="134"/>
      <c r="F273" s="134"/>
      <c r="G273" s="125"/>
      <c r="H273" s="125"/>
      <c r="I273" s="132"/>
      <c r="J273" s="134"/>
      <c r="K273" s="134"/>
      <c r="L273" s="134"/>
      <c r="M273" s="135"/>
    </row>
    <row r="274" spans="1:13" ht="13.9" customHeight="1" x14ac:dyDescent="0.2">
      <c r="A274" s="181" t="s">
        <v>180</v>
      </c>
      <c r="B274" s="181"/>
      <c r="C274" s="172"/>
      <c r="D274" s="172"/>
      <c r="E274" s="172"/>
      <c r="F274" s="172"/>
      <c r="G274" s="125"/>
      <c r="H274" s="125"/>
      <c r="I274" s="132" t="s">
        <v>187</v>
      </c>
      <c r="J274" s="173"/>
      <c r="K274" s="173"/>
      <c r="L274" s="173"/>
      <c r="M274" s="173"/>
    </row>
    <row r="275" spans="1:13" ht="13.9" customHeight="1" x14ac:dyDescent="0.2">
      <c r="A275" s="131"/>
      <c r="B275" s="133"/>
      <c r="C275" s="134"/>
      <c r="D275" s="134"/>
      <c r="E275" s="134"/>
      <c r="F275" s="134"/>
      <c r="G275" s="125"/>
      <c r="H275" s="125"/>
      <c r="I275" s="132"/>
      <c r="J275" s="134"/>
      <c r="K275" s="134"/>
      <c r="L275" s="134"/>
      <c r="M275" s="135"/>
    </row>
    <row r="276" spans="1:13" ht="13.9" customHeight="1" x14ac:dyDescent="0.2">
      <c r="A276" s="181" t="s">
        <v>180</v>
      </c>
      <c r="B276" s="181"/>
      <c r="C276" s="172"/>
      <c r="D276" s="172"/>
      <c r="E276" s="172"/>
      <c r="F276" s="172"/>
      <c r="G276" s="125"/>
      <c r="H276" s="125"/>
      <c r="I276" s="132" t="s">
        <v>187</v>
      </c>
      <c r="J276" s="173"/>
      <c r="K276" s="173"/>
      <c r="L276" s="173"/>
      <c r="M276" s="173"/>
    </row>
    <row r="277" spans="1:13" ht="13.9" customHeight="1" x14ac:dyDescent="0.2">
      <c r="A277" s="136"/>
      <c r="B277" s="137"/>
      <c r="C277" s="134"/>
      <c r="D277" s="134"/>
      <c r="E277" s="134"/>
      <c r="F277" s="134"/>
      <c r="G277" s="125"/>
      <c r="H277" s="125"/>
      <c r="I277" s="132"/>
      <c r="J277" s="134"/>
      <c r="K277" s="134"/>
      <c r="L277" s="134"/>
      <c r="M277" s="135"/>
    </row>
    <row r="278" spans="1:13" ht="13.9" customHeight="1" x14ac:dyDescent="0.2">
      <c r="A278" s="181" t="s">
        <v>180</v>
      </c>
      <c r="B278" s="181"/>
      <c r="C278" s="172"/>
      <c r="D278" s="172"/>
      <c r="E278" s="172"/>
      <c r="F278" s="172"/>
      <c r="G278" s="125"/>
      <c r="H278" s="125"/>
      <c r="I278" s="132" t="s">
        <v>187</v>
      </c>
      <c r="J278" s="173"/>
      <c r="K278" s="173"/>
      <c r="L278" s="173"/>
      <c r="M278" s="173"/>
    </row>
    <row r="279" spans="1:13" ht="13.9" customHeight="1" x14ac:dyDescent="0.2">
      <c r="A279" s="131"/>
      <c r="B279" s="133"/>
      <c r="C279" s="134"/>
      <c r="D279" s="134"/>
      <c r="E279" s="134"/>
      <c r="F279" s="134"/>
      <c r="G279" s="125"/>
      <c r="H279" s="125"/>
      <c r="I279" s="132"/>
      <c r="J279" s="134"/>
      <c r="K279" s="134"/>
      <c r="L279" s="134"/>
      <c r="M279" s="135"/>
    </row>
    <row r="280" spans="1:13" ht="13.9" customHeight="1" x14ac:dyDescent="0.2">
      <c r="A280" s="181" t="s">
        <v>180</v>
      </c>
      <c r="B280" s="181"/>
      <c r="C280" s="172"/>
      <c r="D280" s="172"/>
      <c r="E280" s="172"/>
      <c r="F280" s="172"/>
      <c r="G280" s="125"/>
      <c r="H280" s="125"/>
      <c r="I280" s="132" t="s">
        <v>187</v>
      </c>
      <c r="J280" s="173"/>
      <c r="K280" s="173"/>
      <c r="L280" s="173"/>
      <c r="M280" s="173"/>
    </row>
    <row r="281" spans="1:13" ht="13.9" customHeight="1" x14ac:dyDescent="0.2">
      <c r="A281" s="131"/>
      <c r="B281" s="133"/>
      <c r="C281" s="134"/>
      <c r="D281" s="134"/>
      <c r="E281" s="134"/>
      <c r="F281" s="134"/>
      <c r="G281" s="125"/>
      <c r="H281" s="125"/>
      <c r="I281" s="132"/>
      <c r="J281" s="134"/>
      <c r="K281" s="134"/>
      <c r="L281" s="134"/>
      <c r="M281" s="135"/>
    </row>
    <row r="282" spans="1:13" ht="13.9" customHeight="1" x14ac:dyDescent="0.2">
      <c r="A282" s="181" t="s">
        <v>180</v>
      </c>
      <c r="B282" s="181"/>
      <c r="C282" s="172"/>
      <c r="D282" s="172"/>
      <c r="E282" s="172"/>
      <c r="F282" s="172"/>
      <c r="G282" s="125"/>
      <c r="H282" s="125"/>
      <c r="I282" s="132" t="s">
        <v>187</v>
      </c>
      <c r="J282" s="173"/>
      <c r="K282" s="173"/>
      <c r="L282" s="173"/>
      <c r="M282" s="173"/>
    </row>
    <row r="283" spans="1:13" ht="13.9" customHeight="1" x14ac:dyDescent="0.2">
      <c r="A283" s="131"/>
      <c r="B283" s="133"/>
      <c r="C283" s="134"/>
      <c r="D283" s="134"/>
      <c r="E283" s="134"/>
      <c r="F283" s="134"/>
      <c r="G283" s="125"/>
      <c r="H283" s="125"/>
      <c r="I283" s="132"/>
      <c r="J283" s="134"/>
      <c r="K283" s="134"/>
      <c r="L283" s="134"/>
      <c r="M283" s="135"/>
    </row>
    <row r="284" spans="1:13" ht="13.9" customHeight="1" x14ac:dyDescent="0.2">
      <c r="A284" s="181" t="s">
        <v>180</v>
      </c>
      <c r="B284" s="181"/>
      <c r="C284" s="172"/>
      <c r="D284" s="172"/>
      <c r="E284" s="172"/>
      <c r="F284" s="172"/>
      <c r="G284" s="125"/>
      <c r="H284" s="125"/>
      <c r="I284" s="132" t="s">
        <v>187</v>
      </c>
      <c r="J284" s="173"/>
      <c r="K284" s="173"/>
      <c r="L284" s="173"/>
      <c r="M284" s="173"/>
    </row>
    <row r="285" spans="1:13" ht="13.9" customHeight="1" x14ac:dyDescent="0.2">
      <c r="A285" s="131"/>
      <c r="B285" s="133"/>
      <c r="C285" s="134"/>
      <c r="D285" s="134"/>
      <c r="E285" s="134"/>
      <c r="F285" s="134"/>
      <c r="G285" s="125"/>
      <c r="H285" s="125"/>
      <c r="I285" s="132"/>
      <c r="J285" s="134"/>
      <c r="K285" s="134"/>
      <c r="L285" s="134"/>
      <c r="M285" s="135"/>
    </row>
    <row r="286" spans="1:13" ht="13.9" customHeight="1" x14ac:dyDescent="0.2">
      <c r="A286" s="181" t="s">
        <v>180</v>
      </c>
      <c r="B286" s="181"/>
      <c r="C286" s="172"/>
      <c r="D286" s="172"/>
      <c r="E286" s="172"/>
      <c r="F286" s="172"/>
      <c r="G286" s="125"/>
      <c r="H286" s="125"/>
      <c r="I286" s="132" t="s">
        <v>187</v>
      </c>
      <c r="J286" s="173"/>
      <c r="K286" s="173"/>
      <c r="L286" s="173"/>
      <c r="M286" s="173"/>
    </row>
    <row r="287" spans="1:13" ht="13.9" customHeight="1" x14ac:dyDescent="0.2">
      <c r="A287" s="131"/>
      <c r="B287" s="133"/>
      <c r="C287" s="134"/>
      <c r="D287" s="134"/>
      <c r="E287" s="134"/>
      <c r="F287" s="134"/>
      <c r="G287" s="125"/>
      <c r="H287" s="125"/>
      <c r="I287" s="138"/>
      <c r="J287" s="134"/>
      <c r="K287" s="134"/>
      <c r="L287" s="134"/>
      <c r="M287" s="135"/>
    </row>
    <row r="288" spans="1:13" ht="13.9" customHeight="1" x14ac:dyDescent="0.2">
      <c r="A288" s="139" t="s">
        <v>188</v>
      </c>
      <c r="B288" s="133"/>
      <c r="C288" s="134"/>
      <c r="D288" s="134"/>
      <c r="E288" s="134"/>
      <c r="F288" s="134"/>
      <c r="G288" s="125"/>
      <c r="H288" s="125"/>
      <c r="I288" s="138"/>
      <c r="J288" s="134"/>
      <c r="K288" s="134"/>
      <c r="L288" s="134"/>
      <c r="M288" s="135"/>
    </row>
    <row r="289" spans="1:13" ht="13.9" customHeight="1" x14ac:dyDescent="0.2">
      <c r="A289" s="140"/>
      <c r="B289" s="141"/>
      <c r="C289" s="125"/>
      <c r="D289" s="125"/>
      <c r="E289" s="125"/>
      <c r="F289" s="125"/>
      <c r="G289" s="125"/>
      <c r="H289" s="125"/>
      <c r="I289" s="125"/>
      <c r="J289" s="125"/>
      <c r="K289" s="125"/>
      <c r="L289" s="125"/>
      <c r="M289" s="135"/>
    </row>
    <row r="290" spans="1:13" ht="13.9" customHeight="1" x14ac:dyDescent="0.2">
      <c r="A290" s="142" t="s">
        <v>180</v>
      </c>
      <c r="B290" s="177"/>
      <c r="C290" s="178"/>
      <c r="D290" s="143" t="s">
        <v>189</v>
      </c>
      <c r="E290" s="179"/>
      <c r="F290" s="180"/>
      <c r="G290" s="176"/>
      <c r="H290" s="170"/>
      <c r="I290" s="170"/>
      <c r="J290" s="170"/>
      <c r="K290" s="170"/>
      <c r="L290" s="170"/>
      <c r="M290" s="135"/>
    </row>
    <row r="291" spans="1:13" ht="13.9" customHeight="1" x14ac:dyDescent="0.2">
      <c r="A291" s="131"/>
      <c r="B291" s="133"/>
      <c r="C291" s="134"/>
      <c r="D291" s="134"/>
      <c r="E291" s="134"/>
      <c r="F291" s="134"/>
      <c r="G291" s="144"/>
      <c r="H291" s="144"/>
      <c r="I291" s="145"/>
      <c r="J291" s="170"/>
      <c r="K291" s="170"/>
      <c r="L291" s="170"/>
      <c r="M291" s="135"/>
    </row>
    <row r="292" spans="1:13" ht="13.9" customHeight="1" x14ac:dyDescent="0.2">
      <c r="A292" s="142" t="s">
        <v>180</v>
      </c>
      <c r="B292" s="177"/>
      <c r="C292" s="178"/>
      <c r="D292" s="143" t="s">
        <v>189</v>
      </c>
      <c r="E292" s="179"/>
      <c r="F292" s="180"/>
      <c r="G292" s="176"/>
      <c r="H292" s="170"/>
      <c r="I292" s="170"/>
      <c r="J292" s="170"/>
      <c r="K292" s="170"/>
      <c r="L292" s="170"/>
      <c r="M292" s="135"/>
    </row>
    <row r="293" spans="1:13" ht="13.9" customHeight="1" x14ac:dyDescent="0.2">
      <c r="A293" s="131"/>
      <c r="B293" s="133"/>
      <c r="C293" s="134"/>
      <c r="D293" s="134"/>
      <c r="E293" s="134"/>
      <c r="F293" s="134"/>
      <c r="G293" s="144"/>
      <c r="H293" s="144"/>
      <c r="I293" s="145"/>
      <c r="J293" s="170"/>
      <c r="K293" s="170"/>
      <c r="L293" s="170"/>
      <c r="M293" s="135"/>
    </row>
    <row r="294" spans="1:13" ht="13.9" customHeight="1" x14ac:dyDescent="0.2">
      <c r="A294" s="142" t="s">
        <v>180</v>
      </c>
      <c r="B294" s="177"/>
      <c r="C294" s="178"/>
      <c r="D294" s="143" t="s">
        <v>189</v>
      </c>
      <c r="E294" s="179"/>
      <c r="F294" s="180"/>
      <c r="G294" s="176"/>
      <c r="H294" s="170"/>
      <c r="I294" s="170"/>
      <c r="J294" s="170"/>
      <c r="K294" s="170"/>
      <c r="L294" s="170"/>
      <c r="M294" s="135"/>
    </row>
    <row r="295" spans="1:13" ht="13.9" customHeight="1" x14ac:dyDescent="0.2">
      <c r="A295" s="131"/>
      <c r="B295" s="133"/>
      <c r="C295" s="134"/>
      <c r="D295" s="134"/>
      <c r="E295" s="134"/>
      <c r="F295" s="134"/>
      <c r="G295" s="144"/>
      <c r="H295" s="144"/>
      <c r="I295" s="145"/>
      <c r="J295" s="170"/>
      <c r="K295" s="170"/>
      <c r="L295" s="170"/>
      <c r="M295" s="135"/>
    </row>
    <row r="296" spans="1:13" ht="13.9" customHeight="1" x14ac:dyDescent="0.2">
      <c r="A296" s="142" t="s">
        <v>180</v>
      </c>
      <c r="B296" s="177"/>
      <c r="C296" s="178"/>
      <c r="D296" s="143" t="s">
        <v>189</v>
      </c>
      <c r="E296" s="179"/>
      <c r="F296" s="180"/>
      <c r="G296" s="176"/>
      <c r="H296" s="170"/>
      <c r="I296" s="170"/>
      <c r="J296" s="170"/>
      <c r="K296" s="170"/>
      <c r="L296" s="170"/>
      <c r="M296" s="135"/>
    </row>
    <row r="297" spans="1:13" ht="13.9" customHeight="1" x14ac:dyDescent="0.2">
      <c r="A297" s="131"/>
      <c r="B297" s="133"/>
      <c r="C297" s="134"/>
      <c r="D297" s="134"/>
      <c r="E297" s="134"/>
      <c r="F297" s="134"/>
      <c r="G297" s="144"/>
      <c r="H297" s="144"/>
      <c r="I297" s="145"/>
      <c r="J297" s="170"/>
      <c r="K297" s="170"/>
      <c r="L297" s="170"/>
      <c r="M297" s="135"/>
    </row>
    <row r="298" spans="1:13" ht="13.9" customHeight="1" x14ac:dyDescent="0.2">
      <c r="A298" s="142" t="s">
        <v>180</v>
      </c>
      <c r="B298" s="177"/>
      <c r="C298" s="178"/>
      <c r="D298" s="143" t="s">
        <v>189</v>
      </c>
      <c r="E298" s="179"/>
      <c r="F298" s="180"/>
      <c r="G298" s="176"/>
      <c r="H298" s="170"/>
      <c r="I298" s="170"/>
      <c r="J298" s="170"/>
      <c r="K298" s="170"/>
      <c r="L298" s="170"/>
      <c r="M298" s="135"/>
    </row>
    <row r="299" spans="1:13" ht="13.9" customHeight="1" x14ac:dyDescent="0.2">
      <c r="A299" s="131"/>
      <c r="B299" s="133"/>
      <c r="C299" s="134"/>
      <c r="D299" s="134"/>
      <c r="E299" s="134"/>
      <c r="F299" s="134"/>
      <c r="G299" s="144"/>
      <c r="H299" s="144"/>
      <c r="I299" s="145"/>
      <c r="J299" s="170"/>
      <c r="K299" s="170"/>
      <c r="L299" s="170"/>
      <c r="M299" s="135"/>
    </row>
    <row r="300" spans="1:13" ht="13.9" customHeight="1" x14ac:dyDescent="0.2">
      <c r="A300" s="142" t="s">
        <v>180</v>
      </c>
      <c r="B300" s="177"/>
      <c r="C300" s="178"/>
      <c r="D300" s="143" t="s">
        <v>189</v>
      </c>
      <c r="E300" s="179"/>
      <c r="F300" s="180"/>
      <c r="G300" s="176"/>
      <c r="H300" s="170"/>
      <c r="I300" s="170"/>
      <c r="J300" s="170"/>
      <c r="K300" s="170"/>
      <c r="L300" s="170"/>
      <c r="M300" s="135"/>
    </row>
    <row r="301" spans="1:13" ht="13.9" customHeight="1" x14ac:dyDescent="0.2">
      <c r="A301" s="131"/>
      <c r="B301" s="133"/>
      <c r="C301" s="134"/>
      <c r="D301" s="134"/>
      <c r="E301" s="134"/>
      <c r="F301" s="134"/>
      <c r="G301" s="144"/>
      <c r="H301" s="144"/>
      <c r="I301" s="145"/>
      <c r="J301" s="170"/>
      <c r="K301" s="170"/>
      <c r="L301" s="170"/>
      <c r="M301" s="135"/>
    </row>
    <row r="302" spans="1:13" ht="13.9" customHeight="1" x14ac:dyDescent="0.2">
      <c r="A302" s="142" t="s">
        <v>180</v>
      </c>
      <c r="B302" s="177"/>
      <c r="C302" s="178"/>
      <c r="D302" s="143" t="s">
        <v>189</v>
      </c>
      <c r="E302" s="179"/>
      <c r="F302" s="180"/>
      <c r="G302" s="176"/>
      <c r="H302" s="170"/>
      <c r="I302" s="170"/>
      <c r="J302" s="170"/>
      <c r="K302" s="170"/>
      <c r="L302" s="170"/>
      <c r="M302" s="135"/>
    </row>
    <row r="303" spans="1:13" ht="13.9" customHeight="1" x14ac:dyDescent="0.2">
      <c r="A303" s="131"/>
      <c r="B303" s="133"/>
      <c r="C303" s="134"/>
      <c r="D303" s="134"/>
      <c r="E303" s="134"/>
      <c r="F303" s="134"/>
      <c r="G303" s="144"/>
      <c r="H303" s="144"/>
      <c r="I303" s="145"/>
      <c r="J303" s="170"/>
      <c r="K303" s="170"/>
      <c r="L303" s="170"/>
      <c r="M303" s="135"/>
    </row>
    <row r="304" spans="1:13" ht="13.9" customHeight="1" x14ac:dyDescent="0.2">
      <c r="A304" s="142" t="s">
        <v>180</v>
      </c>
      <c r="B304" s="177"/>
      <c r="C304" s="178"/>
      <c r="D304" s="143" t="s">
        <v>189</v>
      </c>
      <c r="E304" s="179"/>
      <c r="F304" s="180"/>
      <c r="G304" s="176"/>
      <c r="H304" s="170"/>
      <c r="I304" s="170"/>
      <c r="J304" s="170"/>
      <c r="K304" s="170"/>
      <c r="L304" s="170"/>
      <c r="M304" s="135"/>
    </row>
    <row r="305" spans="1:13" ht="13.9" customHeight="1" x14ac:dyDescent="0.2">
      <c r="A305" s="131"/>
      <c r="B305" s="133"/>
      <c r="C305" s="134"/>
      <c r="D305" s="134"/>
      <c r="E305" s="134"/>
      <c r="F305" s="134"/>
      <c r="G305" s="144"/>
      <c r="H305" s="144"/>
      <c r="I305" s="145"/>
      <c r="J305" s="170"/>
      <c r="K305" s="170"/>
      <c r="L305" s="170"/>
      <c r="M305" s="135"/>
    </row>
    <row r="306" spans="1:13" ht="13.9" customHeight="1" x14ac:dyDescent="0.2">
      <c r="A306" s="142" t="s">
        <v>180</v>
      </c>
      <c r="B306" s="177"/>
      <c r="C306" s="178"/>
      <c r="D306" s="143" t="s">
        <v>189</v>
      </c>
      <c r="E306" s="179"/>
      <c r="F306" s="180"/>
      <c r="G306" s="176"/>
      <c r="H306" s="170"/>
      <c r="I306" s="170"/>
      <c r="J306" s="170"/>
      <c r="K306" s="170"/>
      <c r="L306" s="170"/>
      <c r="M306" s="135"/>
    </row>
    <row r="307" spans="1:13" ht="13.9" customHeight="1" x14ac:dyDescent="0.2">
      <c r="A307" s="131"/>
      <c r="B307" s="133"/>
      <c r="C307" s="134"/>
      <c r="D307" s="134"/>
      <c r="E307" s="134"/>
      <c r="F307" s="134"/>
      <c r="G307" s="144"/>
      <c r="H307" s="144"/>
      <c r="I307" s="145"/>
      <c r="J307" s="170"/>
      <c r="K307" s="170"/>
      <c r="L307" s="170"/>
      <c r="M307" s="135"/>
    </row>
    <row r="308" spans="1:13" ht="13.9" customHeight="1" x14ac:dyDescent="0.2">
      <c r="A308" s="142" t="s">
        <v>180</v>
      </c>
      <c r="B308" s="177"/>
      <c r="C308" s="178"/>
      <c r="D308" s="143" t="s">
        <v>189</v>
      </c>
      <c r="E308" s="179"/>
      <c r="F308" s="180"/>
      <c r="G308" s="176"/>
      <c r="H308" s="170"/>
      <c r="I308" s="170"/>
      <c r="J308" s="170"/>
      <c r="K308" s="170"/>
      <c r="L308" s="170"/>
      <c r="M308" s="135"/>
    </row>
    <row r="309" spans="1:13" ht="13.9" customHeight="1" x14ac:dyDescent="0.2">
      <c r="A309" s="131"/>
      <c r="B309" s="133"/>
      <c r="C309" s="134"/>
      <c r="D309" s="134"/>
      <c r="E309" s="134"/>
      <c r="F309" s="134"/>
      <c r="G309" s="144"/>
      <c r="H309" s="144"/>
      <c r="I309" s="145"/>
      <c r="J309" s="170"/>
      <c r="K309" s="170"/>
      <c r="L309" s="170"/>
      <c r="M309" s="135"/>
    </row>
    <row r="310" spans="1:13" ht="13.9" customHeight="1" x14ac:dyDescent="0.2">
      <c r="A310" s="142" t="s">
        <v>180</v>
      </c>
      <c r="B310" s="177"/>
      <c r="C310" s="178"/>
      <c r="D310" s="143" t="s">
        <v>189</v>
      </c>
      <c r="E310" s="179"/>
      <c r="F310" s="180"/>
      <c r="G310" s="176"/>
      <c r="H310" s="170"/>
      <c r="I310" s="170"/>
      <c r="J310" s="170"/>
      <c r="K310" s="170"/>
      <c r="L310" s="170"/>
      <c r="M310" s="135"/>
    </row>
    <row r="311" spans="1:13" ht="13.9" customHeight="1" x14ac:dyDescent="0.2">
      <c r="A311" s="131"/>
      <c r="B311" s="133"/>
      <c r="C311" s="134"/>
      <c r="D311" s="134"/>
      <c r="E311" s="134"/>
      <c r="F311" s="134"/>
      <c r="G311" s="144"/>
      <c r="H311" s="144"/>
      <c r="I311" s="145"/>
      <c r="J311" s="170"/>
      <c r="K311" s="170"/>
      <c r="L311" s="170"/>
      <c r="M311" s="135"/>
    </row>
    <row r="312" spans="1:13" ht="13.9" customHeight="1" x14ac:dyDescent="0.2">
      <c r="A312" s="142" t="s">
        <v>180</v>
      </c>
      <c r="B312" s="177"/>
      <c r="C312" s="178"/>
      <c r="D312" s="143" t="s">
        <v>189</v>
      </c>
      <c r="E312" s="179"/>
      <c r="F312" s="180"/>
      <c r="G312" s="176"/>
      <c r="H312" s="170"/>
      <c r="I312" s="170"/>
      <c r="J312" s="170"/>
      <c r="K312" s="170"/>
      <c r="L312" s="170"/>
      <c r="M312" s="135"/>
    </row>
    <row r="313" spans="1:13" ht="13.9" customHeight="1" x14ac:dyDescent="0.2">
      <c r="A313" s="131"/>
      <c r="B313" s="133"/>
      <c r="C313" s="134"/>
      <c r="D313" s="134"/>
      <c r="E313" s="134"/>
      <c r="F313" s="134"/>
      <c r="G313" s="144"/>
      <c r="H313" s="144"/>
      <c r="I313" s="145"/>
      <c r="J313" s="170"/>
      <c r="K313" s="170"/>
      <c r="L313" s="170"/>
      <c r="M313" s="135"/>
    </row>
    <row r="314" spans="1:13" ht="13.9" customHeight="1" x14ac:dyDescent="0.2">
      <c r="A314" s="142" t="s">
        <v>180</v>
      </c>
      <c r="B314" s="177"/>
      <c r="C314" s="178"/>
      <c r="D314" s="143" t="s">
        <v>189</v>
      </c>
      <c r="E314" s="179"/>
      <c r="F314" s="180"/>
      <c r="G314" s="176"/>
      <c r="H314" s="170"/>
      <c r="I314" s="170"/>
      <c r="J314" s="170"/>
      <c r="K314" s="170"/>
      <c r="L314" s="170"/>
      <c r="M314" s="135"/>
    </row>
    <row r="315" spans="1:13" ht="13.9" customHeight="1" x14ac:dyDescent="0.2">
      <c r="A315" s="131"/>
      <c r="B315" s="133"/>
      <c r="C315" s="134"/>
      <c r="D315" s="134"/>
      <c r="E315" s="134"/>
      <c r="F315" s="134"/>
      <c r="G315" s="144"/>
      <c r="H315" s="144"/>
      <c r="I315" s="145"/>
      <c r="J315" s="170"/>
      <c r="K315" s="170"/>
      <c r="L315" s="170"/>
      <c r="M315" s="135"/>
    </row>
    <row r="316" spans="1:13" ht="13.9" customHeight="1" x14ac:dyDescent="0.2">
      <c r="A316" s="142" t="s">
        <v>180</v>
      </c>
      <c r="B316" s="177"/>
      <c r="C316" s="178"/>
      <c r="D316" s="143" t="s">
        <v>189</v>
      </c>
      <c r="E316" s="179"/>
      <c r="F316" s="180"/>
      <c r="G316" s="176"/>
      <c r="H316" s="170"/>
      <c r="I316" s="170"/>
      <c r="J316" s="170"/>
      <c r="K316" s="170"/>
      <c r="L316" s="170"/>
      <c r="M316" s="135"/>
    </row>
    <row r="317" spans="1:13" ht="13.9" customHeight="1" x14ac:dyDescent="0.2">
      <c r="A317" s="131"/>
      <c r="B317" s="133"/>
      <c r="C317" s="134"/>
      <c r="D317" s="134"/>
      <c r="E317" s="134"/>
      <c r="F317" s="134"/>
      <c r="G317" s="144"/>
      <c r="H317" s="144"/>
      <c r="I317" s="145"/>
      <c r="J317" s="170"/>
      <c r="K317" s="170"/>
      <c r="L317" s="170"/>
      <c r="M317" s="135"/>
    </row>
    <row r="318" spans="1:13" ht="13.9" customHeight="1" x14ac:dyDescent="0.2">
      <c r="A318" s="142" t="s">
        <v>180</v>
      </c>
      <c r="B318" s="177"/>
      <c r="C318" s="178"/>
      <c r="D318" s="143" t="s">
        <v>189</v>
      </c>
      <c r="E318" s="179"/>
      <c r="F318" s="180"/>
      <c r="G318" s="176"/>
      <c r="H318" s="170"/>
      <c r="I318" s="170"/>
      <c r="J318" s="170"/>
      <c r="K318" s="170"/>
      <c r="L318" s="170"/>
      <c r="M318" s="135"/>
    </row>
    <row r="319" spans="1:13" ht="13.9" customHeight="1" x14ac:dyDescent="0.2">
      <c r="A319" s="131"/>
      <c r="B319" s="133"/>
      <c r="C319" s="134"/>
      <c r="D319" s="134"/>
      <c r="E319" s="134"/>
      <c r="F319" s="134"/>
      <c r="G319" s="144"/>
      <c r="H319" s="144"/>
      <c r="I319" s="145"/>
      <c r="J319" s="170"/>
      <c r="K319" s="170"/>
      <c r="L319" s="170"/>
      <c r="M319" s="135"/>
    </row>
    <row r="320" spans="1:13" ht="13.9" customHeight="1" x14ac:dyDescent="0.2">
      <c r="A320" s="142" t="s">
        <v>180</v>
      </c>
      <c r="B320" s="177"/>
      <c r="C320" s="178"/>
      <c r="D320" s="143" t="s">
        <v>189</v>
      </c>
      <c r="E320" s="179"/>
      <c r="F320" s="180"/>
      <c r="G320" s="176"/>
      <c r="H320" s="170"/>
      <c r="I320" s="170"/>
      <c r="J320" s="170"/>
      <c r="K320" s="170"/>
      <c r="L320" s="170"/>
      <c r="M320" s="135"/>
    </row>
    <row r="321" spans="1:30" ht="13.9" customHeight="1" thickBot="1" x14ac:dyDescent="0.25">
      <c r="A321" s="153"/>
      <c r="B321" s="154"/>
      <c r="C321" s="155"/>
      <c r="D321" s="155"/>
      <c r="E321" s="155"/>
      <c r="F321" s="155"/>
      <c r="G321" s="156"/>
      <c r="H321" s="156"/>
      <c r="I321" s="157"/>
      <c r="J321" s="155"/>
      <c r="K321" s="155"/>
      <c r="L321" s="155"/>
      <c r="M321" s="158"/>
    </row>
    <row r="322" spans="1:30" ht="15" customHeight="1" thickBot="1" x14ac:dyDescent="0.25">
      <c r="A322" s="20"/>
      <c r="B322" s="20"/>
      <c r="C322" s="20"/>
      <c r="D322" s="20"/>
      <c r="E322" s="20"/>
      <c r="F322" s="20"/>
      <c r="G322" s="12"/>
      <c r="H322" s="12"/>
      <c r="I322" s="12"/>
      <c r="J322" s="12"/>
      <c r="K322" s="12"/>
      <c r="L322" s="12"/>
      <c r="M322" s="135"/>
      <c r="AC322" s="1"/>
      <c r="AD322" s="1"/>
    </row>
    <row r="323" spans="1:30" s="50" customFormat="1" ht="19.899999999999999" customHeight="1" x14ac:dyDescent="0.25">
      <c r="A323" s="199" t="s">
        <v>220</v>
      </c>
      <c r="B323" s="199"/>
      <c r="C323" s="199"/>
      <c r="D323" s="199"/>
      <c r="E323" s="199"/>
      <c r="F323" s="199"/>
      <c r="G323" s="199"/>
      <c r="H323" s="199"/>
      <c r="I323" s="199"/>
      <c r="J323" s="199"/>
      <c r="K323" s="146"/>
      <c r="L323" s="146"/>
      <c r="M323" s="135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</row>
    <row r="324" spans="1:30" s="50" customFormat="1" ht="19.899999999999999" customHeight="1" x14ac:dyDescent="0.25">
      <c r="A324" s="147"/>
      <c r="B324" s="147"/>
      <c r="C324" s="147"/>
      <c r="D324" s="147"/>
      <c r="E324" s="147"/>
      <c r="F324" s="147"/>
      <c r="G324" s="147"/>
      <c r="H324" s="147"/>
      <c r="I324" s="147"/>
      <c r="J324" s="147"/>
      <c r="K324" s="146"/>
      <c r="L324" s="146"/>
      <c r="M324" s="135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</row>
    <row r="325" spans="1:30" ht="33" x14ac:dyDescent="0.2">
      <c r="A325" s="165" t="s">
        <v>221</v>
      </c>
      <c r="B325" s="197"/>
      <c r="C325" s="197"/>
      <c r="D325" s="197"/>
      <c r="E325" s="197"/>
      <c r="F325" s="197"/>
      <c r="G325" s="197"/>
      <c r="H325" s="197"/>
      <c r="I325" s="197"/>
      <c r="J325" s="197"/>
      <c r="K325" s="197"/>
      <c r="L325" s="197"/>
      <c r="M325" s="135"/>
      <c r="N325" s="164"/>
      <c r="O325" s="164"/>
      <c r="P325" s="164"/>
      <c r="Q325" s="164"/>
      <c r="R325" s="164"/>
      <c r="S325" s="164"/>
      <c r="T325" s="164"/>
      <c r="U325" s="164"/>
      <c r="V325" s="164"/>
      <c r="W325" s="164"/>
      <c r="X325" s="164"/>
      <c r="Y325" s="164"/>
      <c r="Z325" s="164"/>
      <c r="AA325" s="164"/>
      <c r="AB325" s="164"/>
      <c r="AC325" s="164"/>
      <c r="AD325" s="164"/>
    </row>
    <row r="326" spans="1:30" ht="16.5" x14ac:dyDescent="0.2">
      <c r="A326" s="165" t="s">
        <v>222</v>
      </c>
      <c r="B326" s="198"/>
      <c r="C326" s="198"/>
      <c r="D326" s="198"/>
      <c r="E326" s="198"/>
      <c r="F326" s="198"/>
      <c r="G326" s="198"/>
      <c r="H326" s="198"/>
      <c r="I326" s="198"/>
      <c r="J326" s="198"/>
      <c r="K326" s="198"/>
      <c r="L326" s="198"/>
      <c r="M326" s="135"/>
      <c r="N326" s="164"/>
      <c r="O326" s="164"/>
      <c r="P326" s="164"/>
      <c r="Q326" s="164"/>
      <c r="R326" s="164"/>
      <c r="S326" s="164"/>
      <c r="T326" s="164"/>
      <c r="U326" s="164"/>
      <c r="V326" s="164"/>
      <c r="W326" s="164"/>
      <c r="X326" s="164"/>
      <c r="Y326" s="164"/>
      <c r="Z326" s="164"/>
      <c r="AA326" s="164"/>
      <c r="AB326" s="164"/>
      <c r="AC326" s="164"/>
      <c r="AD326" s="164"/>
    </row>
    <row r="327" spans="1:30" ht="15.75" x14ac:dyDescent="0.2">
      <c r="A327" s="147"/>
      <c r="B327" s="147"/>
      <c r="C327" s="147"/>
      <c r="D327" s="147"/>
      <c r="E327" s="147"/>
      <c r="F327" s="147"/>
      <c r="G327" s="147"/>
      <c r="H327" s="147"/>
      <c r="I327" s="147"/>
      <c r="J327" s="147"/>
      <c r="K327" s="147"/>
      <c r="L327" s="147"/>
      <c r="M327" s="135"/>
      <c r="N327" s="164"/>
      <c r="O327" s="164"/>
      <c r="P327" s="164"/>
      <c r="Q327" s="164"/>
      <c r="R327" s="164"/>
      <c r="S327" s="164"/>
      <c r="T327" s="164"/>
      <c r="U327" s="164"/>
      <c r="V327" s="164"/>
      <c r="W327" s="164"/>
      <c r="X327" s="164"/>
      <c r="Y327" s="164"/>
      <c r="Z327" s="164"/>
      <c r="AA327" s="164"/>
      <c r="AB327" s="164"/>
      <c r="AC327" s="164"/>
      <c r="AD327" s="164"/>
    </row>
    <row r="328" spans="1:30" ht="16.5" x14ac:dyDescent="0.2">
      <c r="A328" s="147"/>
      <c r="B328" s="194" t="s">
        <v>223</v>
      </c>
      <c r="C328" s="195"/>
      <c r="D328" s="195"/>
      <c r="E328" s="195"/>
      <c r="F328" s="195"/>
      <c r="G328" s="195"/>
      <c r="H328" s="195"/>
      <c r="I328" s="195"/>
      <c r="J328" s="195"/>
      <c r="K328" s="195"/>
      <c r="L328" s="196"/>
      <c r="M328" s="135"/>
      <c r="N328" s="164"/>
      <c r="O328" s="164"/>
      <c r="P328" s="164"/>
      <c r="Q328" s="164"/>
      <c r="R328" s="164"/>
      <c r="S328" s="164"/>
      <c r="T328" s="164"/>
      <c r="U328" s="164"/>
      <c r="V328" s="164"/>
      <c r="W328" s="164"/>
      <c r="X328" s="164"/>
      <c r="Y328" s="164"/>
      <c r="Z328" s="164"/>
      <c r="AA328" s="164"/>
      <c r="AB328" s="164"/>
      <c r="AC328" s="164"/>
      <c r="AD328" s="164"/>
    </row>
    <row r="329" spans="1:30" ht="15.75" x14ac:dyDescent="0.2">
      <c r="A329" s="147"/>
      <c r="B329" s="147"/>
      <c r="C329" s="147"/>
      <c r="D329" s="147"/>
      <c r="E329" s="147"/>
      <c r="F329" s="147"/>
      <c r="G329" s="147"/>
      <c r="H329" s="147"/>
      <c r="I329" s="147"/>
      <c r="J329" s="147"/>
      <c r="K329" s="147"/>
      <c r="L329" s="147"/>
      <c r="M329" s="135"/>
      <c r="N329" s="164"/>
      <c r="O329" s="164"/>
      <c r="P329" s="164"/>
      <c r="Q329" s="164"/>
      <c r="R329" s="164"/>
      <c r="S329" s="164"/>
      <c r="T329" s="164"/>
      <c r="U329" s="164"/>
      <c r="V329" s="164"/>
      <c r="W329" s="164"/>
      <c r="X329" s="164"/>
      <c r="Y329" s="164"/>
      <c r="Z329" s="164"/>
      <c r="AA329" s="164"/>
      <c r="AB329" s="164"/>
      <c r="AC329" s="164"/>
      <c r="AD329" s="164"/>
    </row>
    <row r="330" spans="1:30" ht="16.5" x14ac:dyDescent="0.2">
      <c r="A330" s="165" t="s">
        <v>224</v>
      </c>
      <c r="B330" s="191"/>
      <c r="C330" s="192"/>
      <c r="D330" s="192"/>
      <c r="E330" s="192"/>
      <c r="F330" s="192"/>
      <c r="G330" s="192"/>
      <c r="H330" s="192"/>
      <c r="I330" s="192"/>
      <c r="J330" s="192"/>
      <c r="K330" s="192"/>
      <c r="L330" s="193"/>
      <c r="M330" s="135"/>
      <c r="N330" s="164"/>
      <c r="O330" s="164"/>
      <c r="P330" s="164"/>
      <c r="Q330" s="164"/>
      <c r="R330" s="164"/>
      <c r="S330" s="164"/>
      <c r="T330" s="164"/>
      <c r="U330" s="164"/>
      <c r="V330" s="164"/>
      <c r="W330" s="164"/>
      <c r="X330" s="164"/>
      <c r="Y330" s="164"/>
      <c r="Z330" s="164"/>
      <c r="AA330" s="164"/>
      <c r="AB330" s="164"/>
      <c r="AC330" s="164"/>
      <c r="AD330" s="164"/>
    </row>
    <row r="331" spans="1:30" ht="16.5" x14ac:dyDescent="0.2">
      <c r="A331" s="165" t="s">
        <v>225</v>
      </c>
      <c r="B331" s="191"/>
      <c r="C331" s="192"/>
      <c r="D331" s="192"/>
      <c r="E331" s="192"/>
      <c r="F331" s="192"/>
      <c r="G331" s="192"/>
      <c r="H331" s="192"/>
      <c r="I331" s="192"/>
      <c r="J331" s="192"/>
      <c r="K331" s="192"/>
      <c r="L331" s="193"/>
      <c r="M331" s="135"/>
      <c r="N331" s="164"/>
      <c r="O331" s="164"/>
      <c r="P331" s="164"/>
      <c r="Q331" s="164"/>
      <c r="R331" s="164"/>
      <c r="S331" s="164"/>
      <c r="T331" s="164"/>
      <c r="U331" s="164"/>
      <c r="V331" s="164"/>
      <c r="W331" s="164"/>
      <c r="X331" s="164"/>
      <c r="Y331" s="164"/>
      <c r="Z331" s="164"/>
      <c r="AA331" s="164"/>
      <c r="AB331" s="164"/>
      <c r="AC331" s="164"/>
      <c r="AD331" s="164"/>
    </row>
    <row r="332" spans="1:30" ht="16.5" x14ac:dyDescent="0.2">
      <c r="A332" s="165" t="s">
        <v>226</v>
      </c>
      <c r="B332" s="191"/>
      <c r="C332" s="192"/>
      <c r="D332" s="192"/>
      <c r="E332" s="192"/>
      <c r="F332" s="192"/>
      <c r="G332" s="192"/>
      <c r="H332" s="192"/>
      <c r="I332" s="192"/>
      <c r="J332" s="192"/>
      <c r="K332" s="192"/>
      <c r="L332" s="193"/>
      <c r="M332" s="135"/>
      <c r="N332" s="164"/>
      <c r="O332" s="164"/>
      <c r="P332" s="164"/>
      <c r="Q332" s="164"/>
      <c r="R332" s="164"/>
      <c r="S332" s="164"/>
      <c r="T332" s="164"/>
      <c r="U332" s="164"/>
      <c r="V332" s="164"/>
      <c r="W332" s="164"/>
      <c r="X332" s="164"/>
      <c r="Y332" s="164"/>
      <c r="Z332" s="164"/>
      <c r="AA332" s="164"/>
      <c r="AB332" s="164"/>
      <c r="AC332" s="164"/>
      <c r="AD332" s="164"/>
    </row>
    <row r="333" spans="1:30" ht="16.5" x14ac:dyDescent="0.2">
      <c r="A333" s="165" t="s">
        <v>227</v>
      </c>
      <c r="B333" s="191"/>
      <c r="C333" s="192"/>
      <c r="D333" s="192"/>
      <c r="E333" s="192"/>
      <c r="F333" s="192"/>
      <c r="G333" s="192"/>
      <c r="H333" s="192"/>
      <c r="I333" s="192"/>
      <c r="J333" s="192"/>
      <c r="K333" s="192"/>
      <c r="L333" s="193"/>
      <c r="M333" s="135"/>
      <c r="N333" s="164"/>
      <c r="O333" s="164"/>
      <c r="P333" s="164"/>
      <c r="Q333" s="164"/>
      <c r="R333" s="164"/>
      <c r="S333" s="164"/>
      <c r="T333" s="164"/>
      <c r="U333" s="164"/>
      <c r="V333" s="164"/>
      <c r="W333" s="164"/>
      <c r="X333" s="164"/>
      <c r="Y333" s="164"/>
      <c r="Z333" s="164"/>
      <c r="AA333" s="164"/>
      <c r="AB333" s="164"/>
      <c r="AC333" s="164"/>
      <c r="AD333" s="164"/>
    </row>
    <row r="334" spans="1:30" ht="16.5" x14ac:dyDescent="0.2">
      <c r="A334" s="165" t="s">
        <v>228</v>
      </c>
      <c r="B334" s="191"/>
      <c r="C334" s="192"/>
      <c r="D334" s="192"/>
      <c r="E334" s="192"/>
      <c r="F334" s="192"/>
      <c r="G334" s="192"/>
      <c r="H334" s="192"/>
      <c r="I334" s="192"/>
      <c r="J334" s="192"/>
      <c r="K334" s="192"/>
      <c r="L334" s="193"/>
      <c r="M334" s="135"/>
      <c r="N334" s="164"/>
      <c r="O334" s="164"/>
      <c r="P334" s="164"/>
      <c r="Q334" s="164"/>
      <c r="R334" s="164"/>
      <c r="S334" s="164"/>
      <c r="T334" s="164"/>
      <c r="U334" s="164"/>
      <c r="V334" s="164"/>
      <c r="W334" s="164"/>
      <c r="X334" s="164"/>
      <c r="Y334" s="164"/>
      <c r="Z334" s="164"/>
      <c r="AA334" s="164"/>
      <c r="AB334" s="164"/>
      <c r="AC334" s="164"/>
      <c r="AD334" s="164"/>
    </row>
    <row r="335" spans="1:30" ht="15.75" x14ac:dyDescent="0.2">
      <c r="A335" s="147"/>
      <c r="B335" s="147"/>
      <c r="C335" s="147"/>
      <c r="D335" s="147"/>
      <c r="E335" s="147"/>
      <c r="F335" s="147"/>
      <c r="G335" s="147"/>
      <c r="H335" s="147"/>
      <c r="I335" s="147"/>
      <c r="J335" s="147"/>
      <c r="K335" s="147"/>
      <c r="L335" s="147"/>
      <c r="M335" s="135"/>
      <c r="N335" s="164"/>
      <c r="O335" s="164"/>
      <c r="P335" s="164"/>
      <c r="Q335" s="164"/>
      <c r="R335" s="164"/>
      <c r="S335" s="164"/>
      <c r="T335" s="164"/>
      <c r="U335" s="164"/>
      <c r="V335" s="164"/>
      <c r="W335" s="164"/>
      <c r="X335" s="164"/>
      <c r="Y335" s="164"/>
      <c r="Z335" s="164"/>
      <c r="AA335" s="164"/>
      <c r="AB335" s="164"/>
      <c r="AC335" s="164"/>
      <c r="AD335" s="164"/>
    </row>
    <row r="336" spans="1:30" ht="13.9" customHeight="1" x14ac:dyDescent="0.2">
      <c r="A336" s="147"/>
      <c r="B336" s="146"/>
      <c r="C336" s="146"/>
      <c r="D336" s="146"/>
      <c r="E336" s="146"/>
      <c r="F336" s="146"/>
      <c r="G336" s="146"/>
      <c r="H336" s="146"/>
      <c r="I336" s="146"/>
      <c r="J336" s="146"/>
      <c r="K336" s="146"/>
      <c r="L336" s="146"/>
      <c r="M336" s="135"/>
      <c r="AC336" s="1"/>
      <c r="AD336" s="1"/>
    </row>
    <row r="337" spans="1:30" ht="31.15" customHeight="1" x14ac:dyDescent="0.2">
      <c r="A337" s="187" t="s">
        <v>190</v>
      </c>
      <c r="B337" s="187"/>
      <c r="C337" s="148"/>
      <c r="D337" s="190"/>
      <c r="E337" s="190"/>
      <c r="F337" s="190"/>
      <c r="G337" s="190"/>
      <c r="H337" s="190"/>
      <c r="I337" s="61"/>
      <c r="J337" s="61"/>
      <c r="K337" s="61"/>
      <c r="L337" s="61"/>
      <c r="M337" s="135"/>
      <c r="AC337" s="1"/>
      <c r="AD337" s="1"/>
    </row>
    <row r="338" spans="1:30" ht="31.15" customHeight="1" x14ac:dyDescent="0.2">
      <c r="A338" s="187" t="s">
        <v>191</v>
      </c>
      <c r="B338" s="187"/>
      <c r="C338" s="187"/>
      <c r="D338" s="188"/>
      <c r="E338" s="188"/>
      <c r="F338" s="188"/>
      <c r="G338" s="188"/>
      <c r="H338" s="188"/>
      <c r="I338" s="61"/>
      <c r="J338" s="61"/>
      <c r="K338" s="61"/>
      <c r="L338" s="61"/>
      <c r="M338" s="135"/>
      <c r="AC338" s="1"/>
      <c r="AD338" s="1"/>
    </row>
    <row r="339" spans="1:30" ht="34.15" customHeight="1" x14ac:dyDescent="0.2">
      <c r="A339" s="149" t="s">
        <v>192</v>
      </c>
      <c r="B339" s="150"/>
      <c r="C339" s="151"/>
      <c r="D339" s="152"/>
      <c r="E339" s="152"/>
      <c r="F339" s="152"/>
      <c r="G339" s="152"/>
      <c r="H339" s="152"/>
      <c r="I339" s="61"/>
      <c r="J339" s="61"/>
      <c r="K339" s="61"/>
      <c r="L339" s="61"/>
      <c r="M339" s="135"/>
      <c r="AC339" s="1"/>
      <c r="AD339" s="1"/>
    </row>
    <row r="340" spans="1:30" ht="25.15" customHeight="1" x14ac:dyDescent="0.2">
      <c r="A340" s="166"/>
      <c r="B340" s="166"/>
      <c r="C340" s="166"/>
      <c r="D340" s="189" t="s">
        <v>193</v>
      </c>
      <c r="E340" s="189"/>
      <c r="F340" s="189"/>
      <c r="G340" s="189"/>
      <c r="H340" s="189"/>
      <c r="I340" s="166"/>
      <c r="J340" s="166"/>
      <c r="K340" s="166"/>
      <c r="L340" s="166"/>
      <c r="M340" s="167"/>
    </row>
  </sheetData>
  <sheetProtection formatCells="0" formatColumns="0" formatRows="0" selectLockedCells="1"/>
  <mergeCells count="537">
    <mergeCell ref="A2:M2"/>
    <mergeCell ref="A3:M3"/>
    <mergeCell ref="A4:M4"/>
    <mergeCell ref="A6:M6"/>
    <mergeCell ref="A7:M7"/>
    <mergeCell ref="A8:M8"/>
    <mergeCell ref="A22:C22"/>
    <mergeCell ref="D22:J22"/>
    <mergeCell ref="A24:C24"/>
    <mergeCell ref="E24:F24"/>
    <mergeCell ref="G24:I24"/>
    <mergeCell ref="A26:C26"/>
    <mergeCell ref="D26:E26"/>
    <mergeCell ref="G26:J26"/>
    <mergeCell ref="A9:M9"/>
    <mergeCell ref="A14:M14"/>
    <mergeCell ref="A16:C16"/>
    <mergeCell ref="A18:C18"/>
    <mergeCell ref="D18:E18"/>
    <mergeCell ref="A20:C20"/>
    <mergeCell ref="D20:J20"/>
    <mergeCell ref="A33:A34"/>
    <mergeCell ref="B33:C33"/>
    <mergeCell ref="D33:E33"/>
    <mergeCell ref="F33:I33"/>
    <mergeCell ref="B34:C34"/>
    <mergeCell ref="D34:E34"/>
    <mergeCell ref="F34:I34"/>
    <mergeCell ref="A28:C28"/>
    <mergeCell ref="D28:E28"/>
    <mergeCell ref="B30:I30"/>
    <mergeCell ref="D31:E31"/>
    <mergeCell ref="F31:I31"/>
    <mergeCell ref="B32:C32"/>
    <mergeCell ref="D32:E32"/>
    <mergeCell ref="F32:I32"/>
    <mergeCell ref="I28:L28"/>
    <mergeCell ref="A41:A47"/>
    <mergeCell ref="B41:C41"/>
    <mergeCell ref="D41:E41"/>
    <mergeCell ref="F41:I41"/>
    <mergeCell ref="B42:C42"/>
    <mergeCell ref="D42:E42"/>
    <mergeCell ref="A36:A39"/>
    <mergeCell ref="B36:C36"/>
    <mergeCell ref="D36:E36"/>
    <mergeCell ref="F36:I36"/>
    <mergeCell ref="B37:C37"/>
    <mergeCell ref="D37:E37"/>
    <mergeCell ref="F37:I37"/>
    <mergeCell ref="B38:C38"/>
    <mergeCell ref="D38:E38"/>
    <mergeCell ref="F38:I38"/>
    <mergeCell ref="F42:I42"/>
    <mergeCell ref="B43:C43"/>
    <mergeCell ref="D43:E43"/>
    <mergeCell ref="F43:I43"/>
    <mergeCell ref="B44:C44"/>
    <mergeCell ref="D44:E44"/>
    <mergeCell ref="F44:I44"/>
    <mergeCell ref="B39:C39"/>
    <mergeCell ref="D39:E39"/>
    <mergeCell ref="F39:I39"/>
    <mergeCell ref="K47:M47"/>
    <mergeCell ref="B49:C49"/>
    <mergeCell ref="D49:E49"/>
    <mergeCell ref="F49:I49"/>
    <mergeCell ref="B45:C45"/>
    <mergeCell ref="D45:E45"/>
    <mergeCell ref="F45:I45"/>
    <mergeCell ref="B46:C46"/>
    <mergeCell ref="D46:E46"/>
    <mergeCell ref="F46:I46"/>
    <mergeCell ref="K39:M39"/>
    <mergeCell ref="B50:C50"/>
    <mergeCell ref="D50:E50"/>
    <mergeCell ref="F50:I50"/>
    <mergeCell ref="B52:C52"/>
    <mergeCell ref="D52:E52"/>
    <mergeCell ref="F52:I52"/>
    <mergeCell ref="B47:C47"/>
    <mergeCell ref="D47:E47"/>
    <mergeCell ref="F47:I47"/>
    <mergeCell ref="B53:C53"/>
    <mergeCell ref="D53:E53"/>
    <mergeCell ref="F53:I53"/>
    <mergeCell ref="A55:C55"/>
    <mergeCell ref="D55:E55"/>
    <mergeCell ref="A57:C59"/>
    <mergeCell ref="D57:K57"/>
    <mergeCell ref="D58:K58"/>
    <mergeCell ref="D59:K59"/>
    <mergeCell ref="B64:C64"/>
    <mergeCell ref="G64:I64"/>
    <mergeCell ref="L64:M64"/>
    <mergeCell ref="B65:C65"/>
    <mergeCell ref="G65:I65"/>
    <mergeCell ref="L65:M65"/>
    <mergeCell ref="D61:F61"/>
    <mergeCell ref="G61:J61"/>
    <mergeCell ref="B62:C62"/>
    <mergeCell ref="G62:I62"/>
    <mergeCell ref="L62:M62"/>
    <mergeCell ref="B63:C63"/>
    <mergeCell ref="G63:I63"/>
    <mergeCell ref="L63:M63"/>
    <mergeCell ref="B68:C68"/>
    <mergeCell ref="G68:I68"/>
    <mergeCell ref="L68:M68"/>
    <mergeCell ref="B69:C69"/>
    <mergeCell ref="G69:I69"/>
    <mergeCell ref="L69:M69"/>
    <mergeCell ref="B66:C66"/>
    <mergeCell ref="G66:I66"/>
    <mergeCell ref="L66:M66"/>
    <mergeCell ref="B67:C67"/>
    <mergeCell ref="G67:I67"/>
    <mergeCell ref="L67:M67"/>
    <mergeCell ref="B72:C72"/>
    <mergeCell ref="G72:I72"/>
    <mergeCell ref="L72:M72"/>
    <mergeCell ref="B73:C73"/>
    <mergeCell ref="G73:I73"/>
    <mergeCell ref="L73:M73"/>
    <mergeCell ref="B70:C70"/>
    <mergeCell ref="G70:I70"/>
    <mergeCell ref="L70:M70"/>
    <mergeCell ref="B71:C71"/>
    <mergeCell ref="G71:I71"/>
    <mergeCell ref="L71:M71"/>
    <mergeCell ref="B76:C76"/>
    <mergeCell ref="G76:I76"/>
    <mergeCell ref="L76:M76"/>
    <mergeCell ref="B77:C77"/>
    <mergeCell ref="G77:I77"/>
    <mergeCell ref="L77:M77"/>
    <mergeCell ref="B74:C74"/>
    <mergeCell ref="G74:I74"/>
    <mergeCell ref="L74:M74"/>
    <mergeCell ref="B75:C75"/>
    <mergeCell ref="G75:I75"/>
    <mergeCell ref="L75:M75"/>
    <mergeCell ref="B80:C80"/>
    <mergeCell ref="G80:I80"/>
    <mergeCell ref="L80:M80"/>
    <mergeCell ref="E82:F82"/>
    <mergeCell ref="G82:J82"/>
    <mergeCell ref="K82:M82"/>
    <mergeCell ref="B78:C78"/>
    <mergeCell ref="G78:I78"/>
    <mergeCell ref="L78:M78"/>
    <mergeCell ref="B79:C79"/>
    <mergeCell ref="G79:I79"/>
    <mergeCell ref="L79:M79"/>
    <mergeCell ref="A85:D85"/>
    <mergeCell ref="E85:F85"/>
    <mergeCell ref="G85:J85"/>
    <mergeCell ref="K85:M85"/>
    <mergeCell ref="A86:D86"/>
    <mergeCell ref="E86:F86"/>
    <mergeCell ref="G86:J86"/>
    <mergeCell ref="K86:M86"/>
    <mergeCell ref="A83:D83"/>
    <mergeCell ref="E83:F83"/>
    <mergeCell ref="G83:J83"/>
    <mergeCell ref="K83:M83"/>
    <mergeCell ref="A84:D84"/>
    <mergeCell ref="E84:F84"/>
    <mergeCell ref="G84:J84"/>
    <mergeCell ref="K84:M84"/>
    <mergeCell ref="A89:D89"/>
    <mergeCell ref="E89:F89"/>
    <mergeCell ref="G89:J89"/>
    <mergeCell ref="K89:M89"/>
    <mergeCell ref="A92:M92"/>
    <mergeCell ref="A94:D94"/>
    <mergeCell ref="E94:F94"/>
    <mergeCell ref="A87:D87"/>
    <mergeCell ref="E87:F87"/>
    <mergeCell ref="G87:J87"/>
    <mergeCell ref="K87:M87"/>
    <mergeCell ref="A88:D88"/>
    <mergeCell ref="E88:F88"/>
    <mergeCell ref="G88:J88"/>
    <mergeCell ref="K88:M88"/>
    <mergeCell ref="A99:D99"/>
    <mergeCell ref="E99:F99"/>
    <mergeCell ref="E100:F100"/>
    <mergeCell ref="A103:M103"/>
    <mergeCell ref="A104:A105"/>
    <mergeCell ref="B104:H105"/>
    <mergeCell ref="I104:J104"/>
    <mergeCell ref="K104:L104"/>
    <mergeCell ref="A95:D95"/>
    <mergeCell ref="E95:F95"/>
    <mergeCell ref="A96:F96"/>
    <mergeCell ref="A97:D97"/>
    <mergeCell ref="E97:F97"/>
    <mergeCell ref="A98:D98"/>
    <mergeCell ref="E98:F98"/>
    <mergeCell ref="F116:H116"/>
    <mergeCell ref="A117:H117"/>
    <mergeCell ref="F118:H118"/>
    <mergeCell ref="F120:H120"/>
    <mergeCell ref="D121:H121"/>
    <mergeCell ref="D122:H122"/>
    <mergeCell ref="F106:H106"/>
    <mergeCell ref="F108:H108"/>
    <mergeCell ref="D109:H109"/>
    <mergeCell ref="D110:H110"/>
    <mergeCell ref="D111:H111"/>
    <mergeCell ref="D112:H112"/>
    <mergeCell ref="A129:H129"/>
    <mergeCell ref="F130:H130"/>
    <mergeCell ref="F131:H131"/>
    <mergeCell ref="F132:H132"/>
    <mergeCell ref="D139:H139"/>
    <mergeCell ref="A140:H140"/>
    <mergeCell ref="D123:H123"/>
    <mergeCell ref="D124:H124"/>
    <mergeCell ref="D125:H125"/>
    <mergeCell ref="D126:H126"/>
    <mergeCell ref="D127:H127"/>
    <mergeCell ref="D128:H128"/>
    <mergeCell ref="F149:H149"/>
    <mergeCell ref="F150:H150"/>
    <mergeCell ref="F151:H151"/>
    <mergeCell ref="F152:H152"/>
    <mergeCell ref="F153:H153"/>
    <mergeCell ref="F154:H154"/>
    <mergeCell ref="F141:H141"/>
    <mergeCell ref="F142:H142"/>
    <mergeCell ref="F144:H144"/>
    <mergeCell ref="D146:H146"/>
    <mergeCell ref="A147:H147"/>
    <mergeCell ref="F148:H148"/>
    <mergeCell ref="F163:H163"/>
    <mergeCell ref="C164:H164"/>
    <mergeCell ref="A165:H165"/>
    <mergeCell ref="B166:C166"/>
    <mergeCell ref="D166:H166"/>
    <mergeCell ref="B167:C167"/>
    <mergeCell ref="D167:H167"/>
    <mergeCell ref="F155:H155"/>
    <mergeCell ref="F158:H158"/>
    <mergeCell ref="F159:H159"/>
    <mergeCell ref="F160:H160"/>
    <mergeCell ref="F161:H161"/>
    <mergeCell ref="F162:H162"/>
    <mergeCell ref="B171:C171"/>
    <mergeCell ref="D171:H171"/>
    <mergeCell ref="A172:H172"/>
    <mergeCell ref="F173:H173"/>
    <mergeCell ref="F174:H174"/>
    <mergeCell ref="F175:H175"/>
    <mergeCell ref="B168:C168"/>
    <mergeCell ref="D168:H168"/>
    <mergeCell ref="B169:C169"/>
    <mergeCell ref="D169:H169"/>
    <mergeCell ref="B170:C170"/>
    <mergeCell ref="D170:H170"/>
    <mergeCell ref="F182:H182"/>
    <mergeCell ref="F183:H183"/>
    <mergeCell ref="F184:H184"/>
    <mergeCell ref="F185:H185"/>
    <mergeCell ref="F186:H186"/>
    <mergeCell ref="F187:H187"/>
    <mergeCell ref="F176:H176"/>
    <mergeCell ref="F177:H177"/>
    <mergeCell ref="F178:H178"/>
    <mergeCell ref="F179:H179"/>
    <mergeCell ref="F180:H180"/>
    <mergeCell ref="F181:H181"/>
    <mergeCell ref="A191:H191"/>
    <mergeCell ref="A195:H195"/>
    <mergeCell ref="F196:H196"/>
    <mergeCell ref="F197:H197"/>
    <mergeCell ref="F198:H198"/>
    <mergeCell ref="F199:H199"/>
    <mergeCell ref="B188:C188"/>
    <mergeCell ref="D188:H188"/>
    <mergeCell ref="B189:C189"/>
    <mergeCell ref="D189:H189"/>
    <mergeCell ref="B190:C190"/>
    <mergeCell ref="D190:H190"/>
    <mergeCell ref="A205:E205"/>
    <mergeCell ref="F205:H205"/>
    <mergeCell ref="I205:M205"/>
    <mergeCell ref="A206:E206"/>
    <mergeCell ref="F206:H206"/>
    <mergeCell ref="I206:M206"/>
    <mergeCell ref="B200:E200"/>
    <mergeCell ref="F200:H200"/>
    <mergeCell ref="A201:H201"/>
    <mergeCell ref="A202:H202"/>
    <mergeCell ref="A203:M203"/>
    <mergeCell ref="A204:H204"/>
    <mergeCell ref="I204:M204"/>
    <mergeCell ref="A211:H211"/>
    <mergeCell ref="I211:M211"/>
    <mergeCell ref="A212:H212"/>
    <mergeCell ref="I212:M212"/>
    <mergeCell ref="A213:H213"/>
    <mergeCell ref="I213:M213"/>
    <mergeCell ref="A207:M207"/>
    <mergeCell ref="A208:H208"/>
    <mergeCell ref="I208:M208"/>
    <mergeCell ref="A209:H209"/>
    <mergeCell ref="I209:M209"/>
    <mergeCell ref="A210:H210"/>
    <mergeCell ref="I210:M210"/>
    <mergeCell ref="A218:H218"/>
    <mergeCell ref="I218:M218"/>
    <mergeCell ref="A219:H219"/>
    <mergeCell ref="I219:M219"/>
    <mergeCell ref="A220:H220"/>
    <mergeCell ref="I220:M220"/>
    <mergeCell ref="A214:M214"/>
    <mergeCell ref="A215:H215"/>
    <mergeCell ref="I215:M215"/>
    <mergeCell ref="A216:H216"/>
    <mergeCell ref="I216:M216"/>
    <mergeCell ref="A217:H217"/>
    <mergeCell ref="I217:M217"/>
    <mergeCell ref="A225:H225"/>
    <mergeCell ref="I225:M225"/>
    <mergeCell ref="A226:H226"/>
    <mergeCell ref="I226:M226"/>
    <mergeCell ref="A227:M227"/>
    <mergeCell ref="A228:H228"/>
    <mergeCell ref="I228:M228"/>
    <mergeCell ref="A221:M221"/>
    <mergeCell ref="A222:H222"/>
    <mergeCell ref="I222:M222"/>
    <mergeCell ref="A223:H223"/>
    <mergeCell ref="I223:M223"/>
    <mergeCell ref="A224:H224"/>
    <mergeCell ref="I224:M224"/>
    <mergeCell ref="A232:M232"/>
    <mergeCell ref="A234:M234"/>
    <mergeCell ref="A235:D235"/>
    <mergeCell ref="E235:K235"/>
    <mergeCell ref="L235:M235"/>
    <mergeCell ref="A236:D236"/>
    <mergeCell ref="E236:K236"/>
    <mergeCell ref="L236:M236"/>
    <mergeCell ref="A229:H229"/>
    <mergeCell ref="I229:M229"/>
    <mergeCell ref="A230:H230"/>
    <mergeCell ref="I230:M230"/>
    <mergeCell ref="A231:H231"/>
    <mergeCell ref="I231:M231"/>
    <mergeCell ref="A239:D239"/>
    <mergeCell ref="E239:K239"/>
    <mergeCell ref="L239:M239"/>
    <mergeCell ref="A240:D240"/>
    <mergeCell ref="E240:K240"/>
    <mergeCell ref="L240:M240"/>
    <mergeCell ref="A237:D237"/>
    <mergeCell ref="E237:K237"/>
    <mergeCell ref="L237:M237"/>
    <mergeCell ref="A238:D238"/>
    <mergeCell ref="E238:K238"/>
    <mergeCell ref="L238:M238"/>
    <mergeCell ref="A243:D243"/>
    <mergeCell ref="E243:K243"/>
    <mergeCell ref="L243:M243"/>
    <mergeCell ref="A244:D244"/>
    <mergeCell ref="E244:K244"/>
    <mergeCell ref="L244:M244"/>
    <mergeCell ref="A241:H241"/>
    <mergeCell ref="I241:K241"/>
    <mergeCell ref="L241:M241"/>
    <mergeCell ref="A242:D242"/>
    <mergeCell ref="E242:K242"/>
    <mergeCell ref="L242:M242"/>
    <mergeCell ref="A247:D247"/>
    <mergeCell ref="E247:K247"/>
    <mergeCell ref="L247:M247"/>
    <mergeCell ref="A248:D248"/>
    <mergeCell ref="E248:K248"/>
    <mergeCell ref="L248:M248"/>
    <mergeCell ref="A245:D245"/>
    <mergeCell ref="E245:K245"/>
    <mergeCell ref="L245:M245"/>
    <mergeCell ref="A246:D246"/>
    <mergeCell ref="E246:K246"/>
    <mergeCell ref="L246:M246"/>
    <mergeCell ref="A251:K251"/>
    <mergeCell ref="L251:M251"/>
    <mergeCell ref="A252:M252"/>
    <mergeCell ref="A254:M254"/>
    <mergeCell ref="A258:B258"/>
    <mergeCell ref="C258:L258"/>
    <mergeCell ref="A249:D249"/>
    <mergeCell ref="E249:K249"/>
    <mergeCell ref="L249:M249"/>
    <mergeCell ref="A250:H250"/>
    <mergeCell ref="I250:K250"/>
    <mergeCell ref="L250:M250"/>
    <mergeCell ref="A268:B268"/>
    <mergeCell ref="C268:F268"/>
    <mergeCell ref="J268:M268"/>
    <mergeCell ref="A270:B270"/>
    <mergeCell ref="C270:F270"/>
    <mergeCell ref="J270:M270"/>
    <mergeCell ref="J260:L260"/>
    <mergeCell ref="A262:B262"/>
    <mergeCell ref="C262:L262"/>
    <mergeCell ref="B264:F264"/>
    <mergeCell ref="G264:I264"/>
    <mergeCell ref="J264:L264"/>
    <mergeCell ref="J276:M276"/>
    <mergeCell ref="A278:B278"/>
    <mergeCell ref="C278:F278"/>
    <mergeCell ref="J278:M278"/>
    <mergeCell ref="A272:B272"/>
    <mergeCell ref="C272:F272"/>
    <mergeCell ref="J272:M272"/>
    <mergeCell ref="A274:B274"/>
    <mergeCell ref="C274:F274"/>
    <mergeCell ref="J274:M274"/>
    <mergeCell ref="J303:L303"/>
    <mergeCell ref="J304:L304"/>
    <mergeCell ref="B298:C298"/>
    <mergeCell ref="E298:F298"/>
    <mergeCell ref="G298:I298"/>
    <mergeCell ref="B300:C300"/>
    <mergeCell ref="E300:F300"/>
    <mergeCell ref="G300:I300"/>
    <mergeCell ref="B302:C302"/>
    <mergeCell ref="E302:F302"/>
    <mergeCell ref="B304:C304"/>
    <mergeCell ref="E304:F304"/>
    <mergeCell ref="G304:I304"/>
    <mergeCell ref="B306:C306"/>
    <mergeCell ref="E306:F306"/>
    <mergeCell ref="G306:I306"/>
    <mergeCell ref="B308:C308"/>
    <mergeCell ref="B314:C314"/>
    <mergeCell ref="E314:F314"/>
    <mergeCell ref="G314:I314"/>
    <mergeCell ref="J313:L313"/>
    <mergeCell ref="J314:L314"/>
    <mergeCell ref="B316:C316"/>
    <mergeCell ref="E316:F316"/>
    <mergeCell ref="G316:I316"/>
    <mergeCell ref="E308:F308"/>
    <mergeCell ref="G308:I308"/>
    <mergeCell ref="B310:C310"/>
    <mergeCell ref="E310:F310"/>
    <mergeCell ref="G310:I310"/>
    <mergeCell ref="B312:C312"/>
    <mergeCell ref="E312:F312"/>
    <mergeCell ref="G312:I312"/>
    <mergeCell ref="B330:L330"/>
    <mergeCell ref="B328:L328"/>
    <mergeCell ref="B325:L325"/>
    <mergeCell ref="B326:L326"/>
    <mergeCell ref="A323:J323"/>
    <mergeCell ref="B318:C318"/>
    <mergeCell ref="E318:F318"/>
    <mergeCell ref="G318:I318"/>
    <mergeCell ref="B320:C320"/>
    <mergeCell ref="E320:F320"/>
    <mergeCell ref="G320:I320"/>
    <mergeCell ref="J319:L319"/>
    <mergeCell ref="J320:L320"/>
    <mergeCell ref="A338:C338"/>
    <mergeCell ref="D338:H338"/>
    <mergeCell ref="D340:H340"/>
    <mergeCell ref="A337:B337"/>
    <mergeCell ref="D337:H337"/>
    <mergeCell ref="B333:L333"/>
    <mergeCell ref="B334:L334"/>
    <mergeCell ref="B331:L331"/>
    <mergeCell ref="B332:L332"/>
    <mergeCell ref="B35:I35"/>
    <mergeCell ref="B40:I40"/>
    <mergeCell ref="B48:I48"/>
    <mergeCell ref="B51:I51"/>
    <mergeCell ref="A93:D93"/>
    <mergeCell ref="J295:L295"/>
    <mergeCell ref="B294:C294"/>
    <mergeCell ref="E294:F294"/>
    <mergeCell ref="G294:I294"/>
    <mergeCell ref="A284:B284"/>
    <mergeCell ref="B290:C290"/>
    <mergeCell ref="E290:F290"/>
    <mergeCell ref="G290:I290"/>
    <mergeCell ref="B292:C292"/>
    <mergeCell ref="E292:F292"/>
    <mergeCell ref="G292:I292"/>
    <mergeCell ref="A286:B286"/>
    <mergeCell ref="C286:F286"/>
    <mergeCell ref="J286:M286"/>
    <mergeCell ref="A280:B280"/>
    <mergeCell ref="C280:F280"/>
    <mergeCell ref="J280:M280"/>
    <mergeCell ref="A282:B282"/>
    <mergeCell ref="C282:F282"/>
    <mergeCell ref="J297:L297"/>
    <mergeCell ref="J298:L298"/>
    <mergeCell ref="J299:L299"/>
    <mergeCell ref="J300:L300"/>
    <mergeCell ref="J301:L301"/>
    <mergeCell ref="J302:L302"/>
    <mergeCell ref="F113:H113"/>
    <mergeCell ref="J290:L290"/>
    <mergeCell ref="J291:L291"/>
    <mergeCell ref="J292:L292"/>
    <mergeCell ref="J293:L293"/>
    <mergeCell ref="J294:L294"/>
    <mergeCell ref="C284:F284"/>
    <mergeCell ref="J284:M284"/>
    <mergeCell ref="B260:F260"/>
    <mergeCell ref="G260:I260"/>
    <mergeCell ref="G302:I302"/>
    <mergeCell ref="B296:C296"/>
    <mergeCell ref="E296:F296"/>
    <mergeCell ref="G296:I296"/>
    <mergeCell ref="J296:L296"/>
    <mergeCell ref="J282:M282"/>
    <mergeCell ref="A276:B276"/>
    <mergeCell ref="C276:F276"/>
    <mergeCell ref="J315:L315"/>
    <mergeCell ref="J316:L316"/>
    <mergeCell ref="J317:L317"/>
    <mergeCell ref="J318:L318"/>
    <mergeCell ref="J305:L305"/>
    <mergeCell ref="J306:L306"/>
    <mergeCell ref="J307:L307"/>
    <mergeCell ref="J308:L308"/>
    <mergeCell ref="J309:L309"/>
    <mergeCell ref="J310:L310"/>
    <mergeCell ref="J311:L311"/>
    <mergeCell ref="J312:L312"/>
  </mergeCells>
  <phoneticPr fontId="0" type="noConversion"/>
  <conditionalFormatting sqref="I231:M231">
    <cfRule type="cellIs" dxfId="2" priority="4" stopIfTrue="1" operator="notEqual">
      <formula>0</formula>
    </cfRule>
    <cfRule type="cellIs" priority="5" stopIfTrue="1" operator="notEqual">
      <formula>0</formula>
    </cfRule>
  </conditionalFormatting>
  <conditionalFormatting sqref="E100:F100">
    <cfRule type="cellIs" dxfId="1" priority="1" stopIfTrue="1" operator="notEqual">
      <formula>100</formula>
    </cfRule>
    <cfRule type="cellIs" dxfId="0" priority="2" stopIfTrue="1" operator="notEqual">
      <formula>100</formula>
    </cfRule>
    <cfRule type="cellIs" priority="3" stopIfTrue="1" operator="notEqual">
      <formula>100</formula>
    </cfRule>
  </conditionalFormatting>
  <printOptions horizontalCentered="1"/>
  <pageMargins left="0.39000000000000007" right="0.39000000000000007" top="0.35000000000000003" bottom="0.51" header="0.51" footer="0.35000000000000003"/>
  <pageSetup paperSize="9" scale="66" firstPageNumber="0" fitToHeight="5" orientation="portrait" horizontalDpi="300" verticalDpi="300" r:id="rId1"/>
  <headerFooter alignWithMargins="0">
    <oddFooter>&amp;C&amp;A&amp;RPagina &amp;P</oddFooter>
  </headerFooter>
  <rowBreaks count="2" manualBreakCount="2">
    <brk id="303" max="16383" man="1"/>
    <brk id="3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Dati Manifestazione_2019</vt:lpstr>
      <vt:lpstr>'Dati Manifestazione_2019'!Area_stampa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Bianchi Roberta</dc:creator>
  <cp:lastModifiedBy>Mastroluisi Pietro</cp:lastModifiedBy>
  <cp:lastPrinted>2017-04-11T09:29:01Z</cp:lastPrinted>
  <dcterms:created xsi:type="dcterms:W3CDTF">2016-12-28T11:26:59Z</dcterms:created>
  <dcterms:modified xsi:type="dcterms:W3CDTF">2019-04-03T11:47:58Z</dcterms:modified>
</cp:coreProperties>
</file>